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Z:\D総務課指導係(指導・金融)\05森林山村多面的機能発揮対策事業\2025\15 R7様式\報告一式\"/>
    </mc:Choice>
  </mc:AlternateContent>
  <xr:revisionPtr revIDLastSave="0" documentId="13_ncr:1_{270F819A-DB5F-431D-BCE7-6B05DFA5A84A}" xr6:coauthVersionLast="47" xr6:coauthVersionMax="47" xr10:uidLastSave="{00000000-0000-0000-0000-000000000000}"/>
  <bookViews>
    <workbookView xWindow="-108" yWindow="-108" windowWidth="23256" windowHeight="12456" tabRatio="878" xr2:uid="{00000000-000D-0000-FFFF-FFFF00000000}"/>
  </bookViews>
  <sheets>
    <sheet name="実施状況報告書" sheetId="39" r:id="rId1"/>
    <sheet name="活動記録（集合写真）" sheetId="27" r:id="rId2"/>
    <sheet name="活動記録（集合写真） (2)" sheetId="46" r:id="rId3"/>
    <sheet name="活動記録（場所ごと）" sheetId="37" r:id="rId4"/>
    <sheet name="活動記録（資源活用の取組）" sheetId="43" r:id="rId5"/>
    <sheet name="モニタリング結果報告書" sheetId="38" r:id="rId6"/>
    <sheet name="金銭出納簿" sheetId="19" r:id="rId7"/>
    <sheet name="領NO.〇" sheetId="44" r:id="rId8"/>
    <sheet name="人件費支給台帳" sheetId="45" r:id="rId9"/>
    <sheet name="実施状況整理票" sheetId="40" r:id="rId10"/>
    <sheet name="効果チェックシート" sheetId="41" r:id="rId11"/>
    <sheet name="クロコンチェック" sheetId="34" r:id="rId12"/>
  </sheets>
  <definedNames>
    <definedName name="_Hlk92833663" localSheetId="0">実施状況報告書!$A$28</definedName>
    <definedName name="_xlnm.Print_Area" localSheetId="11">クロコンチェック!$A$2:$O$58</definedName>
    <definedName name="_xlnm.Print_Area" localSheetId="5">モニタリング結果報告書!$A$2:$L$30</definedName>
    <definedName name="_xlnm.Print_Area" localSheetId="4">'活動記録（資源活用の取組）'!$A$2:$M$38</definedName>
    <definedName name="_xlnm.Print_Area" localSheetId="1">'活動記録（集合写真）'!$A$2:$L$37</definedName>
    <definedName name="_xlnm.Print_Area" localSheetId="2">'活動記録（集合写真） (2)'!$A$2:$L$37</definedName>
    <definedName name="_xlnm.Print_Area" localSheetId="3">'活動記録（場所ごと）'!$A$2:$L$40</definedName>
    <definedName name="_xlnm.Print_Area" localSheetId="6">金銭出納簿!$A$2:$M$52</definedName>
    <definedName name="_xlnm.Print_Area" localSheetId="10">効果チェックシート!$A$2:$J$53</definedName>
    <definedName name="_xlnm.Print_Area" localSheetId="9">実施状況整理票!$A$2:$AH$18</definedName>
    <definedName name="_xlnm.Print_Area" localSheetId="0">実施状況報告書!$A$2:$X$38</definedName>
    <definedName name="_xlnm.Print_Area" localSheetId="8">人件費支給台帳!$A$1:$N$67</definedName>
    <definedName name="_xlnm.Print_Titles" localSheetId="9">実施状況整理票!$2:$10</definedName>
    <definedName name="solver_eng" localSheetId="10" hidden="1">1</definedName>
    <definedName name="solver_neg" localSheetId="10" hidden="1">1</definedName>
    <definedName name="solver_num" localSheetId="10" hidden="1">0</definedName>
    <definedName name="solver_opt" localSheetId="10" hidden="1">効果チェックシート!#REF!</definedName>
    <definedName name="solver_typ" localSheetId="10" hidden="1">1</definedName>
    <definedName name="solver_val" localSheetId="10" hidden="1">0</definedName>
    <definedName name="solver_ver" localSheetId="10"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46" l="1"/>
  <c r="S12" i="40" l="1"/>
  <c r="T12" i="40"/>
  <c r="U12" i="40"/>
  <c r="V12" i="40"/>
  <c r="AA12" i="40"/>
  <c r="D53" i="45"/>
  <c r="L53" i="45"/>
  <c r="G56" i="45"/>
  <c r="F60" i="45"/>
  <c r="D19" i="45"/>
  <c r="D16" i="45"/>
  <c r="K52" i="45"/>
  <c r="J52" i="45"/>
  <c r="I52" i="45"/>
  <c r="H52" i="45"/>
  <c r="G52" i="45"/>
  <c r="L50" i="45" s="1"/>
  <c r="F52" i="45"/>
  <c r="E52" i="45"/>
  <c r="D52" i="45"/>
  <c r="K49" i="45"/>
  <c r="J49" i="45"/>
  <c r="I49" i="45"/>
  <c r="H49" i="45"/>
  <c r="G49" i="45"/>
  <c r="F49" i="45"/>
  <c r="E49" i="45"/>
  <c r="D49" i="45"/>
  <c r="L47" i="45" s="1"/>
  <c r="K46" i="45"/>
  <c r="J46" i="45"/>
  <c r="I46" i="45"/>
  <c r="H46" i="45"/>
  <c r="G46" i="45"/>
  <c r="F46" i="45"/>
  <c r="E46" i="45"/>
  <c r="D46" i="45"/>
  <c r="L44" i="45" s="1"/>
  <c r="K43" i="45"/>
  <c r="J43" i="45"/>
  <c r="I43" i="45"/>
  <c r="H43" i="45"/>
  <c r="G43" i="45"/>
  <c r="F43" i="45"/>
  <c r="E43" i="45"/>
  <c r="D43" i="45"/>
  <c r="K40" i="45"/>
  <c r="J40" i="45"/>
  <c r="I40" i="45"/>
  <c r="H40" i="45"/>
  <c r="G40" i="45"/>
  <c r="F40" i="45"/>
  <c r="E40" i="45"/>
  <c r="D40" i="45"/>
  <c r="K37" i="45"/>
  <c r="J37" i="45"/>
  <c r="I37" i="45"/>
  <c r="H37" i="45"/>
  <c r="G37" i="45"/>
  <c r="F37" i="45"/>
  <c r="E37" i="45"/>
  <c r="D37" i="45"/>
  <c r="K34" i="45"/>
  <c r="J34" i="45"/>
  <c r="I34" i="45"/>
  <c r="H34" i="45"/>
  <c r="G34" i="45"/>
  <c r="F34" i="45"/>
  <c r="E34" i="45"/>
  <c r="D34" i="45"/>
  <c r="K31" i="45"/>
  <c r="J31" i="45"/>
  <c r="I31" i="45"/>
  <c r="H31" i="45"/>
  <c r="G31" i="45"/>
  <c r="F31" i="45"/>
  <c r="E31" i="45"/>
  <c r="D31" i="45"/>
  <c r="E25" i="45"/>
  <c r="F25" i="45"/>
  <c r="G25" i="45"/>
  <c r="H25" i="45"/>
  <c r="I25" i="45"/>
  <c r="D25" i="45"/>
  <c r="E22" i="45"/>
  <c r="F22" i="45"/>
  <c r="G22" i="45"/>
  <c r="H22" i="45"/>
  <c r="I22" i="45"/>
  <c r="D22" i="45"/>
  <c r="E19" i="45"/>
  <c r="F19" i="45"/>
  <c r="G19" i="45"/>
  <c r="H19" i="45"/>
  <c r="I19" i="45"/>
  <c r="E16" i="45"/>
  <c r="F16" i="45"/>
  <c r="G16" i="45"/>
  <c r="H16" i="45"/>
  <c r="I16" i="45"/>
  <c r="E13" i="45"/>
  <c r="F13" i="45"/>
  <c r="G13" i="45"/>
  <c r="H13" i="45"/>
  <c r="I13" i="45"/>
  <c r="D13" i="45"/>
  <c r="E10" i="45"/>
  <c r="F10" i="45"/>
  <c r="G10" i="45"/>
  <c r="H10" i="45"/>
  <c r="I10" i="45"/>
  <c r="D10" i="45"/>
  <c r="J10" i="45"/>
  <c r="G62" i="45"/>
  <c r="G60" i="45"/>
  <c r="G58" i="45"/>
  <c r="F58" i="45"/>
  <c r="F62" i="45"/>
  <c r="B4" i="44"/>
  <c r="K2" i="38"/>
  <c r="J51" i="19" l="1"/>
  <c r="K1" i="45"/>
  <c r="G64" i="45"/>
  <c r="G67" i="45" s="1"/>
  <c r="F64" i="45"/>
  <c r="F56" i="45"/>
  <c r="L38" i="45"/>
  <c r="L29" i="45"/>
  <c r="K28" i="45"/>
  <c r="J28" i="45"/>
  <c r="I28" i="45"/>
  <c r="I53" i="45" s="1"/>
  <c r="H28" i="45"/>
  <c r="H53" i="45" s="1"/>
  <c r="G28" i="45"/>
  <c r="F28" i="45"/>
  <c r="E28" i="45"/>
  <c r="D28" i="45"/>
  <c r="K25" i="45"/>
  <c r="J25" i="45"/>
  <c r="L23" i="45"/>
  <c r="K22" i="45"/>
  <c r="J22" i="45"/>
  <c r="K19" i="45"/>
  <c r="J19" i="45"/>
  <c r="L17" i="45" s="1"/>
  <c r="K16" i="45"/>
  <c r="J16" i="45"/>
  <c r="K13" i="45"/>
  <c r="J13" i="45"/>
  <c r="L11" i="45" s="1"/>
  <c r="K10" i="45"/>
  <c r="L8" i="45" s="1"/>
  <c r="G5" i="41"/>
  <c r="F12" i="40"/>
  <c r="K6" i="43"/>
  <c r="L6" i="37"/>
  <c r="L6" i="27"/>
  <c r="AD12" i="40"/>
  <c r="AC12" i="40"/>
  <c r="AB12" i="40"/>
  <c r="H50" i="19"/>
  <c r="H49" i="19"/>
  <c r="H48" i="19"/>
  <c r="H47" i="19"/>
  <c r="H46" i="19"/>
  <c r="H45" i="19"/>
  <c r="E51" i="19"/>
  <c r="G49" i="19"/>
  <c r="G48" i="19"/>
  <c r="G47" i="19"/>
  <c r="G46" i="19"/>
  <c r="I51" i="19"/>
  <c r="F50" i="19"/>
  <c r="F49" i="19"/>
  <c r="F48" i="19"/>
  <c r="F47" i="19"/>
  <c r="F46" i="19"/>
  <c r="F45" i="19"/>
  <c r="D52" i="19"/>
  <c r="L14" i="45" l="1"/>
  <c r="L20" i="45"/>
  <c r="E53" i="45"/>
  <c r="F53" i="45"/>
  <c r="G53" i="45"/>
  <c r="K53" i="45"/>
  <c r="L26" i="45"/>
  <c r="L41" i="45"/>
  <c r="L32" i="45"/>
  <c r="L35" i="45"/>
  <c r="J53" i="45"/>
  <c r="F52" i="19"/>
  <c r="K51" i="19"/>
  <c r="I52" i="19"/>
  <c r="G52" i="19"/>
  <c r="K45" i="19"/>
  <c r="E45" i="19"/>
  <c r="E46" i="19"/>
  <c r="E47" i="19"/>
  <c r="K47" i="19"/>
  <c r="K50" i="19"/>
  <c r="E50" i="19" s="1"/>
  <c r="K46" i="19"/>
  <c r="K49" i="19"/>
  <c r="E49" i="19" s="1"/>
  <c r="H52" i="19"/>
  <c r="K48" i="19"/>
  <c r="K52" i="19" s="1"/>
  <c r="E48" i="19" l="1"/>
  <c r="E52"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shinrin008</author>
  </authors>
  <commentList>
    <comment ref="A34" authorId="0" shapeId="0" xr:uid="{00000000-0006-0000-0000-000001000000}">
      <text>
        <r>
          <rPr>
            <sz val="14"/>
            <rFont val="ＭＳ Ｐゴシック"/>
            <family val="3"/>
            <charset val="128"/>
          </rPr>
          <t>取組がない場合は、
７をコンプライアンスチェックシートにして、８の行を削除してください。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fukumori013</author>
  </authors>
  <commentList>
    <comment ref="A8" authorId="0" shapeId="0" xr:uid="{1038525E-2601-457D-8911-1A8D4A94203D}">
      <text>
        <r>
          <rPr>
            <b/>
            <sz val="14"/>
            <color indexed="81"/>
            <rFont val="MS P ゴシック"/>
            <family val="3"/>
            <charset val="128"/>
          </rPr>
          <t>集合写真撮影時に撮影者が写らない場合は、※欄に「撮影者含む」を選択し、撮影者を交代して2枚撮影するようにしてください。
その場合は、「活動記録（集合写真） (2)」シートを使ってください。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fukumori013</author>
  </authors>
  <commentList>
    <comment ref="A8" authorId="0" shapeId="0" xr:uid="{2A3D3547-0E7E-474A-8D28-DF9F55475171}">
      <text>
        <r>
          <rPr>
            <b/>
            <sz val="14"/>
            <color indexed="81"/>
            <rFont val="MS P ゴシック"/>
            <family val="3"/>
            <charset val="128"/>
          </rPr>
          <t>集合写真撮影時に撮影者が写らない場合は、※欄に「撮影者含む」を選択し、撮影者を交代して2枚撮影するようにしてください。
その場合は、「活動記録（集合写真） (2)」シートを使ってください。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5BF74B4A-E528-4166-8F65-B3D9420B71C4}">
      <text>
        <r>
          <rPr>
            <b/>
            <sz val="18"/>
            <rFont val="MS P ゴシック"/>
            <charset val="128"/>
          </rPr>
          <t>購入物品の写真を貼付け、プリントアウトしたのち、領収書を貼付けてください。</t>
        </r>
      </text>
    </comment>
  </commentList>
</comments>
</file>

<file path=xl/sharedStrings.xml><?xml version="1.0" encoding="utf-8"?>
<sst xmlns="http://schemas.openxmlformats.org/spreadsheetml/2006/main" count="624" uniqueCount="343">
  <si>
    <t>実施状況報告書（活動組織→地域協議会）</t>
  </si>
  <si>
    <t>（様式第20号）</t>
  </si>
  <si>
    <t>番　　　号</t>
  </si>
  <si>
    <t>年　月　日</t>
  </si>
  <si>
    <t>福岡県森林組合連合会（地域協議会）</t>
  </si>
  <si>
    <t>　代表理事会長　横田　進太　殿</t>
  </si>
  <si>
    <t>○○活動組織</t>
  </si>
  <si>
    <t>　代表　○○　○○</t>
  </si>
  <si>
    <t>　　令和７年度　里山林活性化による多面的機能発揮対策交付金に係る実施状況報告書</t>
  </si>
  <si>
    <t>　令和７年度の実施状況について、里山林活性化による多面的機能発揮対策実施要領（令和７年３月31日６林整森第266号林野庁長官通知）別紙のⅢの第４の７（１）に基づき、下記の関係書類を添えて報告する。</t>
  </si>
  <si>
    <t>記</t>
  </si>
  <si>
    <t>１　活動記録兼作業写真整理帳　（様式第18号）</t>
  </si>
  <si>
    <t>２　作業写真整理帳　（様式第18号別添）</t>
  </si>
  <si>
    <t>３　モニタリング結果報告書（様式第19号）</t>
  </si>
  <si>
    <t>４　金銭出納簿　（様式第21号）</t>
  </si>
  <si>
    <t>５　実施状況整理票（別紙１）</t>
  </si>
  <si>
    <t>６　効果チェックシート（別紙２）</t>
  </si>
  <si>
    <t>（注）精算払がある場合は業務方法書の別記様式第1号も併せて添付すること。</t>
  </si>
  <si>
    <t>活動記録兼作業写真整理帳（活動組織→地域協議会）</t>
  </si>
  <si>
    <t>集合写真</t>
  </si>
  <si>
    <t>（様式第18号）</t>
  </si>
  <si>
    <t>令和７年度　里山林活性化による多面的機能発揮対策交付金に係る</t>
  </si>
  <si>
    <t>活動記録兼作業写真整理帳（活動日毎の集合写真）</t>
  </si>
  <si>
    <t>№</t>
  </si>
  <si>
    <t>活動日：</t>
  </si>
  <si>
    <t>年</t>
  </si>
  <si>
    <t>月</t>
  </si>
  <si>
    <t>日</t>
  </si>
  <si>
    <t>写真</t>
  </si>
  <si>
    <t>区分※</t>
  </si>
  <si>
    <t>取組
内容</t>
  </si>
  <si>
    <t>活動場所</t>
  </si>
  <si>
    <t>活動内容</t>
  </si>
  <si>
    <t>実施時間</t>
  </si>
  <si>
    <t>活動
参加
人数</t>
  </si>
  <si>
    <t>構成員</t>
  </si>
  <si>
    <t>構成員以外</t>
  </si>
  <si>
    <t>合計</t>
  </si>
  <si>
    <t>うち地域外
関係者</t>
  </si>
  <si>
    <t>※　区分：活動推進費＝１、地域活動型（森林資源活用）＝２、地域活動型（竹林資源活用）＝３、複業実践型＝４、機能強化＝５、関係人口創出・維持＝６</t>
  </si>
  <si>
    <t>　　　　　</t>
  </si>
  <si>
    <t>　場所ごと</t>
  </si>
  <si>
    <t>（様式第18号　別添）</t>
  </si>
  <si>
    <t>活動記録兼作業写真整理帳（活動場所毎の作業写真）</t>
  </si>
  <si>
    <t>※作業箇所ごとに撮影地点を１箇所定め、作業前・作業中・作業後の状況を、同一地点・同一方向・同一画角でそれぞれ撮影すること。
※作業箇所の面積が１ha以上の場合は、撮影地点は２箇所以上定めること。</t>
  </si>
  <si>
    <t>作業前：</t>
  </si>
  <si>
    <t>取組内容</t>
  </si>
  <si>
    <t>作業中</t>
  </si>
  <si>
    <t>作業後</t>
  </si>
  <si>
    <t>※　活動の区分：活動推進費＝１、地域活動型（森林資源活用）＝２、地域活動型（竹林資源活用）＝３、複業実践型＝４、機能強化＝５、関係人口創出・維持＝６</t>
  </si>
  <si>
    <t>モニタリング結果報告書（活動組織→地域協議会）</t>
  </si>
  <si>
    <t>（様式第19号）</t>
  </si>
  <si>
    <t>令和７年度里山林活性化による多面的機能発揮対策交付金　モニタリング結果報告書</t>
  </si>
  <si>
    <t>（注）目標の設定及び標準地の状況の記載については、別に定めるガイドラインを参考とすること。</t>
  </si>
  <si>
    <t>１　活動の目標等</t>
  </si>
  <si>
    <t>区分：</t>
  </si>
  <si>
    <t>目標：</t>
  </si>
  <si>
    <t>モニタリング調査方法：</t>
  </si>
  <si>
    <t>２　活動実施前（〇年度）</t>
  </si>
  <si>
    <t>・標準地の
　状況</t>
  </si>
  <si>
    <t>３　活動１年目（〇年度）</t>
  </si>
  <si>
    <t>・目標達成
　度</t>
  </si>
  <si>
    <t>・次年度に
　向けた
　改善策</t>
  </si>
  <si>
    <t>４　活動２年目（〇年度）</t>
  </si>
  <si>
    <t>５　活動計画３年目（〇年度）</t>
  </si>
  <si>
    <t>金銭出納簿（活動組織→地域協議会）</t>
  </si>
  <si>
    <t>（様式第21号）</t>
  </si>
  <si>
    <t>令和７年度　里山林活性化による多面的機能発揮対策交付金（金銭出納簿）</t>
  </si>
  <si>
    <t>日付</t>
  </si>
  <si>
    <t>内容</t>
  </si>
  <si>
    <t>収入
（円）</t>
  </si>
  <si>
    <t>立替
（円）</t>
  </si>
  <si>
    <t>支出（円）</t>
  </si>
  <si>
    <t>資機材購入費のうち交付金充当額</t>
  </si>
  <si>
    <t>領収書等
番号</t>
  </si>
  <si>
    <t>活動実施日</t>
  </si>
  <si>
    <t>備考
（資機材等財産の保管場所）</t>
  </si>
  <si>
    <t>人件費</t>
  </si>
  <si>
    <t>委託費</t>
  </si>
  <si>
    <t>その他</t>
  </si>
  <si>
    <t>資機材の
購入等</t>
  </si>
  <si>
    <t>実施状況整理票（活動組織→地域協議会）</t>
  </si>
  <si>
    <t>（様式第20号　別紙１）</t>
  </si>
  <si>
    <t>実施状況整理票</t>
  </si>
  <si>
    <t>都道府県名</t>
  </si>
  <si>
    <t>地域協議会名</t>
  </si>
  <si>
    <t>事務所が在する市町村名</t>
  </si>
  <si>
    <t>対象森林が所在する市町村名</t>
  </si>
  <si>
    <t>活動組織名</t>
  </si>
  <si>
    <t>構成員数</t>
  </si>
  <si>
    <t>実施した内容</t>
  </si>
  <si>
    <t>アドバイザー制度の利用</t>
  </si>
  <si>
    <t>実施に係る収支</t>
  </si>
  <si>
    <t>備考</t>
  </si>
  <si>
    <t>主たる活動</t>
  </si>
  <si>
    <t>従たる活動</t>
  </si>
  <si>
    <t>収入</t>
  </si>
  <si>
    <t>支出</t>
  </si>
  <si>
    <t>地域活動型</t>
  </si>
  <si>
    <t>複業実践型</t>
  </si>
  <si>
    <t>間伐等(除伐、枝打ち含む。)の実施面積</t>
  </si>
  <si>
    <t>機能強化の延長</t>
  </si>
  <si>
    <t>関係人口創出・維持の実施</t>
  </si>
  <si>
    <t>資機材等整備の実施</t>
  </si>
  <si>
    <t>活動推進費の使用</t>
  </si>
  <si>
    <t>収入　計</t>
  </si>
  <si>
    <t>自己負担額</t>
  </si>
  <si>
    <t>国・地方公共団体</t>
  </si>
  <si>
    <t>支出　計</t>
  </si>
  <si>
    <t>外部委託費</t>
  </si>
  <si>
    <t>資機材等整備
（購入額）</t>
  </si>
  <si>
    <t>交付額・支援額　計</t>
  </si>
  <si>
    <t>国</t>
  </si>
  <si>
    <t>都道府県の支援額</t>
  </si>
  <si>
    <t>市町村の支援額</t>
  </si>
  <si>
    <t>構成員のうち地域外関係者の数</t>
  </si>
  <si>
    <t>交付額　計</t>
  </si>
  <si>
    <t>資機材等整備
（交付額）</t>
  </si>
  <si>
    <t>森林資源活用</t>
  </si>
  <si>
    <t>竹林資源活用</t>
  </si>
  <si>
    <t>交付率</t>
  </si>
  <si>
    <t>1/2以内該当</t>
  </si>
  <si>
    <t>1/3以内該当</t>
  </si>
  <si>
    <t>(人)</t>
  </si>
  <si>
    <t>(ha)</t>
  </si>
  <si>
    <t>(m)</t>
  </si>
  <si>
    <t>(円)</t>
  </si>
  <si>
    <t>福岡県</t>
  </si>
  <si>
    <t>福岡県森林組合連合会</t>
  </si>
  <si>
    <t>-</t>
  </si>
  <si>
    <t>注１</t>
  </si>
  <si>
    <t>「関係人口創出・維持の実施」は、関係人口創出・維持の活動を実施した場合に「○」を記入し、それ以外は空欄とすること。</t>
  </si>
  <si>
    <t>注２</t>
  </si>
  <si>
    <t>「資機材等整備の実施」は、従たる活動として資機材等整備を実施した場合に「○」を記入し、それ以外は空欄とすること。</t>
  </si>
  <si>
    <t>注３</t>
  </si>
  <si>
    <t>「アドバイザー制度の利用」は、別途定めるアドバイザー制度による指導・助言を受けた場合は、該当する指導・助言の数字を記入し、それ以外は空欄とすること。</t>
  </si>
  <si>
    <t>①森林施業、②侵入竹の伐採・除去・利活用、③森林資源の活用、④森林生態、植生、⑤関係人口、⑥組織づくり、⑦安全管理、⑧その他</t>
  </si>
  <si>
    <t>注４</t>
  </si>
  <si>
    <t>「支出」に記入する額は、自己負担額による支出、国の交付額による支出、都道府県・市町村の支援額による支出の合計額をそれぞれ記入すること。</t>
  </si>
  <si>
    <t>効果チェックシート（活動組織→地域協議会）</t>
  </si>
  <si>
    <t>（様式第20号　別紙２）</t>
  </si>
  <si>
    <t>里山林活性化による多面的機能発揮に係る効果チェックシート</t>
  </si>
  <si>
    <t>■　本年度の取組年度</t>
  </si>
  <si>
    <t>計画１年目</t>
  </si>
  <si>
    <t>計画２年目</t>
  </si>
  <si>
    <t>計画３年目</t>
  </si>
  <si>
    <t>■　効果チェックシート</t>
  </si>
  <si>
    <t>※　採択された活動計画書の計画期間内で、活動を通じて得られた変化または効果について、以下の表に示した変化または成果に該当するものがあれば、チェック欄に「○」を記入してください。
（本年度が活動計画書の1年目であれば「今年度１年間」の活動を、２年目であれば「１年目と２年目」の活動を、３年目であれば「１年目から３年目まで」の活動を、それぞれ通じて得られた変化または効果に「○」を記入してください）。</t>
  </si>
  <si>
    <t>項目</t>
  </si>
  <si>
    <t>該当
すれば
○</t>
  </si>
  <si>
    <t>具体的な変化または成果</t>
  </si>
  <si>
    <t>活動の広がり</t>
  </si>
  <si>
    <t>活動組織の構成員数が増加した</t>
  </si>
  <si>
    <t>（横展開）</t>
  </si>
  <si>
    <t>幅広い年齢層が協力して活動を行った</t>
  </si>
  <si>
    <t>新聞や雑誌、広報誌などで活動を紹介された</t>
  </si>
  <si>
    <t>他団体（活動団体、企業、自治体等）との協力関係がうまれた</t>
  </si>
  <si>
    <t>外部（異なる集落や都市）の住民も森林整備活動に参加した</t>
  </si>
  <si>
    <t>活動の持続性</t>
  </si>
  <si>
    <t>構成員が森林整備のための技術や安全管理の資格を取得した</t>
  </si>
  <si>
    <t>（自立性）</t>
  </si>
  <si>
    <t>森林整備のための機材や道具を使用できる構成員数が増えた</t>
  </si>
  <si>
    <t>森林整備のために利用可能な本交付金以外の資金が増えた</t>
  </si>
  <si>
    <t>若い世代（40歳未満）が参加しており、長期的な活動が可能である</t>
  </si>
  <si>
    <t>本交付金終了後に森林整備活動を継続できる見込みがある</t>
  </si>
  <si>
    <t>地域貢献</t>
  </si>
  <si>
    <t>対象森林が明るくなり、見通しが良くなった</t>
  </si>
  <si>
    <t>（景観）</t>
  </si>
  <si>
    <t>活動組織の構成員以外から景観が良くなったと言われるようになった</t>
  </si>
  <si>
    <t>対象森林や周辺の不法投棄の量が減った／ない状態を維持している</t>
  </si>
  <si>
    <t>対象森林が観光資源としても利用できるようになった</t>
  </si>
  <si>
    <t>在来種や歴史性を考慮した地域ならではの景観を守っている</t>
  </si>
  <si>
    <t>対象森林が、地域の憩いの場として活用されている</t>
  </si>
  <si>
    <t>（文化・教育）</t>
  </si>
  <si>
    <t>対象森林が、地域の子供たちの自然体験活動や学習・教育の場となっている</t>
  </si>
  <si>
    <t>地域の幼稚園、保育園、小中学校のいずれかと協力関係にある</t>
  </si>
  <si>
    <t>対象森林から得られた資源を伝統工芸品づくりに活用した</t>
  </si>
  <si>
    <t>伝統文化の維持や郷土食づくりに貢献する活動を行った</t>
  </si>
  <si>
    <t>鳥獣被害が軽減された（野生鳥獣の出没・侵入が減った）</t>
  </si>
  <si>
    <t>（その他）</t>
  </si>
  <si>
    <t>地域の農業と連携した活動を行った</t>
  </si>
  <si>
    <t>希少動植物の保護や生物多様性の保全に貢献している</t>
  </si>
  <si>
    <t>土砂流出が軽減されるなど自然災害の防止に役立った</t>
  </si>
  <si>
    <t>特産品の開発や地域の雇用創出など地域経済の活性化に貢献している</t>
  </si>
  <si>
    <t>→次ページ</t>
  </si>
  <si>
    <t>■　効果チェックに際して特筆すべき事項</t>
  </si>
  <si>
    <t>・　今年度に実施した「関係人口創出・維持」について、昨年度も実施した場合、参加者の「延べ人数」の増減について記入してください。</t>
  </si>
  <si>
    <t>昨年度と比較したときの延べ人数の増減</t>
  </si>
  <si>
    <t>関係人口の</t>
  </si>
  <si>
    <t>（延べ人数で比較して）　増加した。（増加した人数：</t>
  </si>
  <si>
    <t>人）</t>
  </si>
  <si>
    <t>創出・維持</t>
  </si>
  <si>
    <t>（延べ人数で比較して）　減少した。（減少した人数：</t>
  </si>
  <si>
    <t>所見（自由記載）</t>
  </si>
  <si>
    <t>・　自然災害等により、活動を計画どおりに行うことが困難な状況が生じた場合は、期待どおりの効果が得られないことも想定されます。災害等が発生し計画どおりに活動ができなかった場合には、その理由を選択し、該当がなければその他に簡単にご記入ください。</t>
  </si>
  <si>
    <t>自然災害等による活動への影響</t>
  </si>
  <si>
    <t>自然災害等</t>
  </si>
  <si>
    <t>災害等で活動区域が被害を受け、活動が行えなかった。</t>
  </si>
  <si>
    <t>災害等で活動区域までの道が被害を受け、活動が行えなかった。</t>
  </si>
  <si>
    <t>土地所有者との協定が締結できず活動を行えなかった。</t>
  </si>
  <si>
    <t>感染症等の感染防止ため活動を行えなかった。</t>
  </si>
  <si>
    <t>その他（自由記載）</t>
  </si>
  <si>
    <t>　</t>
  </si>
  <si>
    <t>環境負荷低減のクロスコンプライアンスチェックチェックシート（活動組織→地域協議会）</t>
  </si>
  <si>
    <t>（様式第14号）</t>
  </si>
  <si>
    <t>環境負荷低減のクロスコンプライアンス チェックシート</t>
  </si>
  <si>
    <t>申請時
（します）</t>
  </si>
  <si>
    <t>（１）適正な施肥</t>
  </si>
  <si>
    <t>報告時
（しました）</t>
  </si>
  <si>
    <t>（５）廃棄物の発生抑制、
　　　適正な循環的な利用及び適正な処分</t>
  </si>
  <si>
    <t>※チェック欄を着色してあります。</t>
  </si>
  <si>
    <t>①</t>
  </si>
  <si>
    <t>□</t>
  </si>
  <si>
    <r>
      <rPr>
        <b/>
        <sz val="14"/>
        <rFont val="BIZ UDPゴシック"/>
        <family val="3"/>
        <charset val="128"/>
      </rPr>
      <t>※種苗生産を行う場合　　　　　　　　</t>
    </r>
    <r>
      <rPr>
        <sz val="14"/>
        <rFont val="BIZ UDPゴシック"/>
        <family val="3"/>
        <charset val="128"/>
      </rPr>
      <t>　　　　　　　　　　　（該当しない 
肥料の適正な保管</t>
    </r>
  </si>
  <si>
    <t xml:space="preserve">）
</t>
  </si>
  <si>
    <t>⑧</t>
  </si>
  <si>
    <t>廃棄物の削減に努め、適正に処理</t>
  </si>
  <si>
    <t>※チェック欄はリストを設定してありますので、チェックする場合はリストから選択してください。</t>
  </si>
  <si>
    <t>※種苗生産を行う場合（該当しない        ）
肥料の適正な保管</t>
  </si>
  <si>
    <t>②</t>
  </si>
  <si>
    <r>
      <rPr>
        <b/>
        <sz val="14"/>
        <rFont val="BIZ UDPゴシック"/>
        <family val="3"/>
        <charset val="128"/>
      </rPr>
      <t>※種苗生産を行う場合　　　　　　　　　　</t>
    </r>
    <r>
      <rPr>
        <sz val="14"/>
        <rFont val="BIZ UDPゴシック"/>
        <family val="3"/>
        <charset val="128"/>
      </rPr>
      <t>　　　　　　　　　（該当しない 
肥料の使用状況等の記録・保存に努める</t>
    </r>
  </si>
  <si>
    <t>⑨</t>
  </si>
  <si>
    <t>未利用材の有効活用を検討</t>
  </si>
  <si>
    <t>※種苗生産を行う場合（該当しない        ）
肥料の使用状況等の記録・保存に努める</t>
  </si>
  <si>
    <t>（２）適正な防除</t>
  </si>
  <si>
    <t>（６）生物多様性への悪影響の防止</t>
  </si>
  <si>
    <t>③</t>
  </si>
  <si>
    <r>
      <rPr>
        <b/>
        <sz val="14"/>
        <rFont val="BIZ UDPゴシック"/>
        <family val="3"/>
        <charset val="128"/>
      </rPr>
      <t>※農薬を使用する場合　</t>
    </r>
    <r>
      <rPr>
        <sz val="14"/>
        <rFont val="BIZ UDPゴシック"/>
        <family val="3"/>
        <charset val="128"/>
      </rPr>
      <t>　　　　　　　　　　　　　　　　　　（該当しない
農薬の適正な使用・保管</t>
    </r>
  </si>
  <si>
    <t xml:space="preserve">）
</t>
  </si>
  <si>
    <t>⑩</t>
  </si>
  <si>
    <t>生物多様性に配慮した事業実施（物資調達、施業等）に努める</t>
  </si>
  <si>
    <t>※農薬を使用する場合（該当しない        ）
農薬の適正な使用・保管</t>
  </si>
  <si>
    <t>④</t>
  </si>
  <si>
    <r>
      <rPr>
        <b/>
        <sz val="14"/>
        <rFont val="BIZ UDPゴシック"/>
        <family val="3"/>
        <charset val="128"/>
      </rPr>
      <t>※農薬を使用する場合　　　　　</t>
    </r>
    <r>
      <rPr>
        <sz val="14"/>
        <rFont val="BIZ UDPゴシック"/>
        <family val="3"/>
        <charset val="128"/>
      </rPr>
      <t>　　　　　　　　　　　　　　（該当しない
農薬の使用状況等の記録・保存</t>
    </r>
  </si>
  <si>
    <t>※農薬を使用する場合（該当しない        ）
農薬の使用状況等の記録・保存</t>
  </si>
  <si>
    <t>（７）環境関係法令の遵守等</t>
  </si>
  <si>
    <t>（３）エネルギーの節減</t>
  </si>
  <si>
    <t>⑪</t>
  </si>
  <si>
    <t>みどりの食料システム戦略の理解</t>
  </si>
  <si>
    <t>⑤</t>
  </si>
  <si>
    <t>※林業機械や施設の電気・燃料の使用状況の記録・
保存に努める　　　　　　　　　　　　　　　　　　　　　　　　　（該当しない</t>
  </si>
  <si>
    <t xml:space="preserve">
）</t>
  </si>
  <si>
    <t>⑫</t>
  </si>
  <si>
    <t>関係法令の遵守</t>
  </si>
  <si>
    <t>林業機械や施設の電気・燃料の使用状況の記録・保存に努める</t>
  </si>
  <si>
    <t>⑥</t>
  </si>
  <si>
    <t>※省エネを意識し、不必要・非効率なエネルギー
消費をしないように努める　　　　　　　　　　　　　　　　 （該当しない</t>
  </si>
  <si>
    <t>⑬</t>
  </si>
  <si>
    <t>林業機械等の装置・車両の適切な整備と管理の実施に努める</t>
  </si>
  <si>
    <t>省エネを意識し、不必要・非効率なエネルギー消費をしないように努める</t>
  </si>
  <si>
    <t>⑭</t>
  </si>
  <si>
    <t>正しい知識に基づく作業安全に努める</t>
  </si>
  <si>
    <t>（４）悪臭及び害虫の発生防止</t>
  </si>
  <si>
    <t>⑦</t>
  </si>
  <si>
    <t>※悪臭・害虫の発生防止・低減に努める　　　　　　　　（該当しない</t>
  </si>
  <si>
    <t>悪臭・害虫の発生防止・低減に努める</t>
  </si>
  <si>
    <t>　（注１）※の記載内容に「該当しない」場合には□にチェックしてください。この場合、当該項目の申請時・報告時のチェックは不要です。</t>
  </si>
  <si>
    <r>
      <rPr>
        <sz val="20"/>
        <rFont val="BIZ UDPゴシック"/>
        <family val="3"/>
        <charset val="128"/>
      </rPr>
      <t>　（注２）申請を行う際は「申請時」欄に</t>
    </r>
    <r>
      <rPr>
        <sz val="20"/>
        <rFont val="Segoe UI Symbol"/>
        <family val="2"/>
      </rPr>
      <t>☑</t>
    </r>
    <r>
      <rPr>
        <sz val="20"/>
        <rFont val="BIZ UDPゴシック"/>
        <family val="3"/>
        <charset val="128"/>
      </rPr>
      <t>を付し、報告の際は「報告時」欄に</t>
    </r>
    <r>
      <rPr>
        <sz val="20"/>
        <rFont val="Segoe UI Symbol"/>
        <family val="2"/>
      </rPr>
      <t>☑</t>
    </r>
    <r>
      <rPr>
        <sz val="20"/>
        <rFont val="BIZ UDPゴシック"/>
        <family val="3"/>
        <charset val="128"/>
      </rPr>
      <t>を付して提出してください。</t>
    </r>
  </si>
  <si>
    <t>　　※チェックシートの提出者から抽出により農林水産省職員による現地確認が行われる場合があります。</t>
  </si>
  <si>
    <t>　　※⑫に示す関係法令は以下のとおりです。</t>
  </si>
  <si>
    <t>資源活用の取組</t>
    <rPh sb="0" eb="4">
      <t>シゲンカツヨウ</t>
    </rPh>
    <rPh sb="5" eb="7">
      <t>トリクミ</t>
    </rPh>
    <phoneticPr fontId="40"/>
  </si>
  <si>
    <t>（様式第18号　別添　別紙）</t>
    <rPh sb="11" eb="13">
      <t>ベッシ</t>
    </rPh>
    <phoneticPr fontId="40"/>
  </si>
  <si>
    <t>活動記録兼作業写真整理帳（資源活用の取組の作業写真）</t>
    <rPh sb="13" eb="17">
      <t>シゲンカツヨウ</t>
    </rPh>
    <rPh sb="18" eb="20">
      <t>トリクミ</t>
    </rPh>
    <phoneticPr fontId="40"/>
  </si>
  <si>
    <t>資源活用の取組の内容：</t>
    <rPh sb="0" eb="4">
      <t>シゲンカツヨウ</t>
    </rPh>
    <rPh sb="5" eb="7">
      <t>トリクミ</t>
    </rPh>
    <rPh sb="8" eb="10">
      <t>ナイヨウ</t>
    </rPh>
    <phoneticPr fontId="40"/>
  </si>
  <si>
    <t>資源活用の取組中の写真：</t>
    <rPh sb="0" eb="2">
      <t>シゲン</t>
    </rPh>
    <rPh sb="2" eb="4">
      <t>カツヨウ</t>
    </rPh>
    <rPh sb="5" eb="8">
      <t>トリクミチュウ</t>
    </rPh>
    <rPh sb="9" eb="11">
      <t>シャシン</t>
    </rPh>
    <phoneticPr fontId="40"/>
  </si>
  <si>
    <t>(写真1)</t>
    <rPh sb="1" eb="3">
      <t>シャシン</t>
    </rPh>
    <phoneticPr fontId="40"/>
  </si>
  <si>
    <t>(写真2)</t>
    <rPh sb="1" eb="3">
      <t>シャシン</t>
    </rPh>
    <phoneticPr fontId="40"/>
  </si>
  <si>
    <t>(写真3)</t>
    <rPh sb="1" eb="3">
      <t>シャシン</t>
    </rPh>
    <phoneticPr fontId="40"/>
  </si>
  <si>
    <t>(写真4)</t>
    <rPh sb="1" eb="3">
      <t>シャシン</t>
    </rPh>
    <phoneticPr fontId="40"/>
  </si>
  <si>
    <t>タイプ</t>
  </si>
  <si>
    <t>交付決定額</t>
  </si>
  <si>
    <t>資機材購入</t>
  </si>
  <si>
    <t>資機材購入費のうち
交付金充当額</t>
  </si>
  <si>
    <t>支出計</t>
  </si>
  <si>
    <t>活動推進費</t>
  </si>
  <si>
    <t>関係人口創出・維持</t>
  </si>
  <si>
    <t>資機材・施設の整備</t>
  </si>
  <si>
    <t>※　活動の区分：活動推進費＝１、地域活動型（森林資源活用）＝２、地域活動型（竹林資源活用）＝３、複業実践型＝４、機能強化＝５、関係人口創出・維持＝６</t>
    <phoneticPr fontId="40"/>
  </si>
  <si>
    <t>地域活動型（森林資源活用）</t>
    <phoneticPr fontId="40"/>
  </si>
  <si>
    <t>地域活動型（竹林資源活用）</t>
    <phoneticPr fontId="40"/>
  </si>
  <si>
    <t>複業実践型</t>
    <phoneticPr fontId="40"/>
  </si>
  <si>
    <t>機能強化</t>
    <phoneticPr fontId="40"/>
  </si>
  <si>
    <t>自己資金</t>
    <rPh sb="0" eb="4">
      <t>ジコシキン</t>
    </rPh>
    <phoneticPr fontId="40"/>
  </si>
  <si>
    <t>↑</t>
    <phoneticPr fontId="40"/>
  </si>
  <si>
    <t>いずれのタイプにおいてもマイナスとならないこと！</t>
    <phoneticPr fontId="40"/>
  </si>
  <si>
    <t>領収書　NO.</t>
  </si>
  <si>
    <t>領収書日付</t>
  </si>
  <si>
    <t>活動タイプ</t>
  </si>
  <si>
    <t>金額合計</t>
  </si>
  <si>
    <t>個数</t>
  </si>
  <si>
    <t>次回購入時の留意点(印刷時除く事)</t>
  </si>
  <si>
    <t>衛生上毎回の掃除除菌に手を食う、休憩時などで置忘れ発生し探す、落として踏む事件発生</t>
  </si>
  <si>
    <t>ヘルメット一体型が良さそう今後購入時に検討</t>
  </si>
  <si>
    <t>領収書</t>
  </si>
  <si>
    <t>購入品写真</t>
  </si>
  <si>
    <t>作業従事者人件費支給台帳</t>
  </si>
  <si>
    <t>時間単価</t>
  </si>
  <si>
    <t>円/時間</t>
  </si>
  <si>
    <t>作業日</t>
  </si>
  <si>
    <t>支給額
（円）</t>
  </si>
  <si>
    <t>領収印
又は署名</t>
  </si>
  <si>
    <t>　氏　名</t>
  </si>
  <si>
    <t>作業時間</t>
  </si>
  <si>
    <t>実働時間</t>
  </si>
  <si>
    <t>計</t>
  </si>
  <si>
    <t>活動メニュー</t>
  </si>
  <si>
    <t>日数</t>
  </si>
  <si>
    <t>令和7年度　里山林活性化による多面的機能発揮対策交付金　領収書</t>
    <rPh sb="6" eb="9">
      <t>サトヤマリン</t>
    </rPh>
    <rPh sb="9" eb="12">
      <t>カッセイカ</t>
    </rPh>
    <phoneticPr fontId="40"/>
  </si>
  <si>
    <t>森林資源活用</t>
    <rPh sb="0" eb="2">
      <t>シンリン</t>
    </rPh>
    <rPh sb="2" eb="4">
      <t>シゲン</t>
    </rPh>
    <rPh sb="4" eb="6">
      <t>カツヨウ</t>
    </rPh>
    <phoneticPr fontId="40"/>
  </si>
  <si>
    <t>竹林資源活用</t>
    <rPh sb="0" eb="2">
      <t>チクリン</t>
    </rPh>
    <rPh sb="2" eb="4">
      <t>シゲン</t>
    </rPh>
    <rPh sb="4" eb="6">
      <t>カツヨウ</t>
    </rPh>
    <phoneticPr fontId="40"/>
  </si>
  <si>
    <t>関係人口創出・維持</t>
    <phoneticPr fontId="40"/>
  </si>
  <si>
    <t>活動区分</t>
    <rPh sb="2" eb="4">
      <t>クブン</t>
    </rPh>
    <phoneticPr fontId="40"/>
  </si>
  <si>
    <t>構成員に〇</t>
    <phoneticPr fontId="40"/>
  </si>
  <si>
    <t>完成品</t>
    <rPh sb="0" eb="3">
      <t>カンセイヒン</t>
    </rPh>
    <phoneticPr fontId="40"/>
  </si>
  <si>
    <t>取組の内容（例）</t>
    <rPh sb="0" eb="2">
      <t>トリクミ</t>
    </rPh>
    <rPh sb="3" eb="5">
      <t>ナイヨウ</t>
    </rPh>
    <rPh sb="6" eb="7">
      <t>レイ</t>
    </rPh>
    <phoneticPr fontId="40"/>
  </si>
  <si>
    <t>薪づくり</t>
    <rPh sb="0" eb="1">
      <t>マキ</t>
    </rPh>
    <phoneticPr fontId="40"/>
  </si>
  <si>
    <t>炭づくり</t>
    <rPh sb="0" eb="1">
      <t>スミ</t>
    </rPh>
    <phoneticPr fontId="40"/>
  </si>
  <si>
    <t>たけのこ収穫</t>
    <rPh sb="4" eb="6">
      <t>シュウカク</t>
    </rPh>
    <phoneticPr fontId="40"/>
  </si>
  <si>
    <t>・炭焼きの場合</t>
    <rPh sb="1" eb="2">
      <t>スミ</t>
    </rPh>
    <rPh sb="2" eb="3">
      <t>ヤ</t>
    </rPh>
    <rPh sb="5" eb="7">
      <t>バアイ</t>
    </rPh>
    <phoneticPr fontId="40"/>
  </si>
  <si>
    <t>炭焼き窯等に詰める作業、燃焼中、火を消したところ</t>
    <rPh sb="0" eb="2">
      <t>スミヤ</t>
    </rPh>
    <rPh sb="3" eb="4">
      <t>カマ</t>
    </rPh>
    <rPh sb="4" eb="5">
      <t>トウ</t>
    </rPh>
    <rPh sb="6" eb="7">
      <t>ツ</t>
    </rPh>
    <rPh sb="9" eb="11">
      <t>サギョウ</t>
    </rPh>
    <rPh sb="12" eb="14">
      <t>ネンショウ</t>
    </rPh>
    <rPh sb="14" eb="15">
      <t>ナカ</t>
    </rPh>
    <rPh sb="16" eb="17">
      <t>ヒ</t>
    </rPh>
    <rPh sb="18" eb="19">
      <t>ケ</t>
    </rPh>
    <phoneticPr fontId="40"/>
  </si>
  <si>
    <t>・薪づくりの場合</t>
    <rPh sb="1" eb="2">
      <t>マキ</t>
    </rPh>
    <rPh sb="6" eb="8">
      <t>バアイ</t>
    </rPh>
    <phoneticPr fontId="40"/>
  </si>
  <si>
    <t>原木の玉切り、薪割、薪束若しくは薪棚</t>
    <rPh sb="0" eb="2">
      <t>ゲンボク</t>
    </rPh>
    <rPh sb="3" eb="5">
      <t>タマギ</t>
    </rPh>
    <rPh sb="7" eb="9">
      <t>マキワリ</t>
    </rPh>
    <rPh sb="10" eb="11">
      <t>マキ</t>
    </rPh>
    <rPh sb="11" eb="12">
      <t>タバ</t>
    </rPh>
    <rPh sb="12" eb="13">
      <t>モ</t>
    </rPh>
    <rPh sb="16" eb="17">
      <t>マキ</t>
    </rPh>
    <rPh sb="17" eb="18">
      <t>タナ</t>
    </rPh>
    <phoneticPr fontId="40"/>
  </si>
  <si>
    <t>・原木（竹）を原料として売る場合</t>
    <rPh sb="1" eb="3">
      <t>ゲンボク</t>
    </rPh>
    <rPh sb="4" eb="5">
      <t>タケ</t>
    </rPh>
    <rPh sb="7" eb="9">
      <t>ゲンリョウ</t>
    </rPh>
    <rPh sb="12" eb="13">
      <t>ウ</t>
    </rPh>
    <rPh sb="14" eb="16">
      <t>バアイ</t>
    </rPh>
    <phoneticPr fontId="40"/>
  </si>
  <si>
    <t>・土留め等へ活用する場合</t>
    <rPh sb="1" eb="3">
      <t>ドド</t>
    </rPh>
    <rPh sb="4" eb="5">
      <t>トウ</t>
    </rPh>
    <rPh sb="6" eb="8">
      <t>カツヨウ</t>
    </rPh>
    <rPh sb="10" eb="12">
      <t>バアイ</t>
    </rPh>
    <phoneticPr fontId="40"/>
  </si>
  <si>
    <t>【資源活用の取組中の写真　掲載写真例】</t>
    <rPh sb="1" eb="5">
      <t>シゲンカツヨウ</t>
    </rPh>
    <rPh sb="6" eb="8">
      <t>トリクミ</t>
    </rPh>
    <rPh sb="8" eb="9">
      <t>チュウ</t>
    </rPh>
    <rPh sb="10" eb="12">
      <t>シャシン</t>
    </rPh>
    <rPh sb="13" eb="15">
      <t>ケイサイ</t>
    </rPh>
    <rPh sb="15" eb="17">
      <t>シャシン</t>
    </rPh>
    <rPh sb="17" eb="18">
      <t>レイ</t>
    </rPh>
    <phoneticPr fontId="40"/>
  </si>
  <si>
    <t>・粉砕処理する場合</t>
    <rPh sb="1" eb="3">
      <t>フンサイ</t>
    </rPh>
    <rPh sb="3" eb="5">
      <t>ショリ</t>
    </rPh>
    <rPh sb="7" eb="9">
      <t>バアイ</t>
    </rPh>
    <phoneticPr fontId="40"/>
  </si>
  <si>
    <t>積みこみ作業、積み終わり後（トラック等荷台の写真）</t>
    <rPh sb="0" eb="1">
      <t>ツ</t>
    </rPh>
    <rPh sb="4" eb="6">
      <t>サギョウ</t>
    </rPh>
    <rPh sb="7" eb="8">
      <t>ツ</t>
    </rPh>
    <rPh sb="9" eb="10">
      <t>オ</t>
    </rPh>
    <rPh sb="12" eb="13">
      <t>ゴ</t>
    </rPh>
    <rPh sb="18" eb="19">
      <t>トウ</t>
    </rPh>
    <rPh sb="19" eb="21">
      <t>ニダイ</t>
    </rPh>
    <rPh sb="22" eb="24">
      <t>シャシン</t>
    </rPh>
    <phoneticPr fontId="40"/>
  </si>
  <si>
    <t>土留め設置作業、</t>
    <rPh sb="0" eb="2">
      <t>ドド</t>
    </rPh>
    <rPh sb="3" eb="5">
      <t>セッチ</t>
    </rPh>
    <rPh sb="5" eb="7">
      <t>サギョウ</t>
    </rPh>
    <phoneticPr fontId="40"/>
  </si>
  <si>
    <t>チッパーに枝条を投入する作業、袋詰め若しくは林地へ巻き終わったチップ</t>
    <rPh sb="5" eb="7">
      <t>シジョウ</t>
    </rPh>
    <rPh sb="8" eb="10">
      <t>トウニュウ</t>
    </rPh>
    <rPh sb="12" eb="14">
      <t>サギョウ</t>
    </rPh>
    <phoneticPr fontId="40"/>
  </si>
  <si>
    <t>・たけのこ掘り</t>
    <rPh sb="5" eb="6">
      <t>ホ</t>
    </rPh>
    <phoneticPr fontId="40"/>
  </si>
  <si>
    <t>たけのこ掘る、掘ったたけのこ</t>
    <rPh sb="4" eb="5">
      <t>ホ</t>
    </rPh>
    <rPh sb="7" eb="8">
      <t>ホ</t>
    </rPh>
    <phoneticPr fontId="40"/>
  </si>
  <si>
    <t>など</t>
    <phoneticPr fontId="40"/>
  </si>
  <si>
    <t>【令和7年度　里山林活性化による多面的機能発揮対策交付金】</t>
    <rPh sb="7" eb="10">
      <t>サトヤマリン</t>
    </rPh>
    <rPh sb="10" eb="13">
      <t>カッセイカ</t>
    </rPh>
    <phoneticPr fontId="40"/>
  </si>
  <si>
    <t>支払日：</t>
    <phoneticPr fontId="40"/>
  </si>
  <si>
    <t>領収書番号:</t>
    <phoneticPr fontId="40"/>
  </si>
  <si>
    <t>活動組織名:</t>
    <phoneticPr fontId="40"/>
  </si>
  <si>
    <t>令和○年○月○日</t>
    <rPh sb="0" eb="2">
      <t>レイワ</t>
    </rPh>
    <rPh sb="3" eb="4">
      <t>ネン</t>
    </rPh>
    <rPh sb="5" eb="6">
      <t>ツキ</t>
    </rPh>
    <rPh sb="7" eb="8">
      <t>ニチ</t>
    </rPh>
    <phoneticPr fontId="40"/>
  </si>
  <si>
    <t>○○</t>
    <phoneticPr fontId="40"/>
  </si>
  <si>
    <t>「関係人口創出・維持」の活動の参加者名簿</t>
    <phoneticPr fontId="40"/>
  </si>
  <si>
    <t>環境負荷軽減のクロスコンプライアンスチェックシート（様式第14号）</t>
    <phoneticPr fontId="40"/>
  </si>
  <si>
    <t>関係人口創出・維持の活動を通じて作業に参加した地域外関係者数（延べ人数）</t>
    <phoneticPr fontId="40"/>
  </si>
  <si>
    <t>撮影者含む</t>
    <rPh sb="0" eb="3">
      <t>サツエイシャ</t>
    </rPh>
    <rPh sb="3" eb="4">
      <t>フク</t>
    </rPh>
    <phoneticPr fontId="40"/>
  </si>
  <si>
    <t>※</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</si>
</sst>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m&quot;月&quot;d&quot;日&quot;;@"/>
    <numFmt numFmtId="178" formatCode="[$]ggge&quot;年&quot;m&quot;月&quot;d&quot;日&quot;;@"/>
    <numFmt numFmtId="179" formatCode="&quot;¥&quot;\ #,##0_ "/>
    <numFmt numFmtId="180" formatCode="0_ "/>
    <numFmt numFmtId="181" formatCode="#,##0_ "/>
    <numFmt numFmtId="182" formatCode="0.00_ "/>
    <numFmt numFmtId="183" formatCode="[$]ggge&quot;年&quot;m&quot;月&quot;d&quot;日&quot;;@" x16r2:formatCode16="[$-ja-JP-x-gannen]ggge&quot;年&quot;m&quot;月&quot;d&quot;日&quot;;@"/>
  </numFmts>
  <fonts count="66">
    <font>
      <sz val="11"/>
      <color theme="1"/>
      <name val="Yu Gothic"/>
      <charset val="134"/>
      <scheme val="minor"/>
    </font>
    <font>
      <sz val="11"/>
      <color theme="1"/>
      <name val="ＭＳ Ｐゴシック"/>
      <family val="3"/>
      <charset val="128"/>
    </font>
    <font>
      <sz val="11"/>
      <name val="Yu Gothic"/>
      <charset val="134"/>
      <scheme val="minor"/>
    </font>
    <font>
      <sz val="20"/>
      <name val="BIZ UDPゴシック"/>
      <family val="3"/>
      <charset val="128"/>
    </font>
    <font>
      <sz val="11"/>
      <name val="BIZ UDPゴシック"/>
      <family val="3"/>
      <charset val="128"/>
    </font>
    <font>
      <sz val="16"/>
      <name val="ＭＳ 明朝"/>
      <family val="1"/>
      <charset val="128"/>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2"/>
      <name val="ＭＳ 明朝"/>
      <family val="1"/>
      <charset val="128"/>
    </font>
    <font>
      <sz val="10"/>
      <name val="ＭＳ Ｐゴシック"/>
      <family val="3"/>
      <charset val="128"/>
    </font>
    <font>
      <sz val="11"/>
      <name val="ＭＳ 明朝"/>
      <family val="1"/>
      <charset val="128"/>
    </font>
    <font>
      <b/>
      <sz val="10"/>
      <name val="ＭＳ Ｐゴシック"/>
      <family val="3"/>
      <charset val="128"/>
    </font>
    <font>
      <sz val="10"/>
      <name val="BIZ UDPゴシック"/>
      <family val="3"/>
      <charset val="128"/>
    </font>
    <font>
      <sz val="9"/>
      <name val="ＭＳ ゴシック"/>
      <family val="3"/>
      <charset val="128"/>
    </font>
    <font>
      <sz val="9"/>
      <name val="ＭＳ 明朝"/>
      <family val="1"/>
      <charset val="128"/>
    </font>
    <font>
      <sz val="11"/>
      <name val="ＭＳ ゴシック"/>
      <family val="3"/>
      <charset val="128"/>
    </font>
    <font>
      <sz val="10"/>
      <name val="ＭＳ 明朝"/>
      <family val="1"/>
      <charset val="128"/>
    </font>
    <font>
      <sz val="10"/>
      <name val="ＭＳ 明朝"/>
      <family val="1"/>
      <charset val="128"/>
    </font>
    <font>
      <sz val="11"/>
      <color theme="1"/>
      <name val="ＭＳ 明朝"/>
      <family val="1"/>
      <charset val="128"/>
    </font>
    <font>
      <sz val="10"/>
      <color theme="1"/>
      <name val="ＭＳ Ｐゴシック"/>
      <family val="3"/>
      <charset val="128"/>
    </font>
    <font>
      <sz val="12"/>
      <color rgb="FF000000"/>
      <name val="ＭＳ 明朝"/>
      <family val="1"/>
      <charset val="128"/>
    </font>
    <font>
      <sz val="12"/>
      <color rgb="FF000000"/>
      <name val="Century"/>
      <family val="1"/>
    </font>
    <font>
      <sz val="12"/>
      <color rgb="FF000000"/>
      <name val="ＭＳ 明朝"/>
      <family val="1"/>
      <charset val="128"/>
    </font>
    <font>
      <sz val="8"/>
      <color rgb="FF000000"/>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1"/>
      <color theme="0" tint="-0.34998626667073579"/>
      <name val="ＭＳ 明朝"/>
      <family val="1"/>
      <charset val="128"/>
    </font>
    <font>
      <sz val="14"/>
      <color theme="1"/>
      <name val="ＭＳ 明朝"/>
      <family val="1"/>
      <charset val="128"/>
    </font>
    <font>
      <sz val="18"/>
      <name val="ＭＳ 明朝"/>
      <family val="1"/>
      <charset val="128"/>
    </font>
    <font>
      <sz val="11"/>
      <color rgb="FF000000"/>
      <name val="ＭＳ 明朝"/>
      <family val="1"/>
      <charset val="128"/>
    </font>
    <font>
      <sz val="11"/>
      <color rgb="FF000000"/>
      <name val="ＭＳ 明朝"/>
      <family val="1"/>
      <charset val="128"/>
    </font>
    <font>
      <sz val="16"/>
      <color rgb="FF000000"/>
      <name val="ＭＳ 明朝"/>
      <family val="1"/>
      <charset val="128"/>
    </font>
    <font>
      <sz val="11"/>
      <color theme="1"/>
      <name val="ＭＳ ゴシック"/>
      <family val="3"/>
      <charset val="128"/>
    </font>
    <font>
      <sz val="11"/>
      <color theme="1"/>
      <name val="Yu Gothic"/>
      <charset val="128"/>
      <scheme val="minor"/>
    </font>
    <font>
      <sz val="20"/>
      <name val="Segoe UI Symbol"/>
      <family val="2"/>
    </font>
    <font>
      <sz val="14"/>
      <name val="ＭＳ Ｐゴシック"/>
      <family val="3"/>
      <charset val="128"/>
    </font>
    <font>
      <sz val="11"/>
      <color theme="1"/>
      <name val="Yu Gothic"/>
      <charset val="134"/>
      <scheme val="minor"/>
    </font>
    <font>
      <sz val="6"/>
      <name val="Yu Gothic"/>
      <family val="3"/>
      <charset val="128"/>
      <scheme val="minor"/>
    </font>
    <font>
      <sz val="11"/>
      <name val="BIZ UDPゴシック"/>
      <family val="3"/>
      <charset val="128"/>
    </font>
    <font>
      <sz val="11"/>
      <name val="ＭＳ 明朝"/>
      <family val="1"/>
      <charset val="128"/>
    </font>
    <font>
      <sz val="11"/>
      <color theme="1"/>
      <name val="ＭＳ 明朝"/>
      <family val="1"/>
      <charset val="128"/>
    </font>
    <font>
      <sz val="10"/>
      <name val="ＭＳ 明朝"/>
      <family val="1"/>
      <charset val="128"/>
    </font>
    <font>
      <sz val="14"/>
      <name val="ＭＳ 明朝"/>
      <family val="1"/>
      <charset val="128"/>
    </font>
    <font>
      <sz val="14"/>
      <color theme="1"/>
      <name val="ＭＳ 明朝"/>
      <family val="1"/>
      <charset val="128"/>
    </font>
    <font>
      <sz val="18"/>
      <name val="ＭＳ 明朝"/>
      <family val="1"/>
      <charset val="128"/>
    </font>
    <font>
      <sz val="18"/>
      <color theme="1"/>
      <name val="ＭＳ 明朝"/>
      <family val="1"/>
      <charset val="128"/>
    </font>
    <font>
      <sz val="10"/>
      <color theme="1"/>
      <name val="ＭＳ Ｐ明朝"/>
      <family val="1"/>
      <charset val="128"/>
    </font>
    <font>
      <sz val="8"/>
      <color theme="1"/>
      <name val="ＭＳ 明朝"/>
      <family val="1"/>
      <charset val="128"/>
    </font>
    <font>
      <sz val="9"/>
      <color theme="0" tint="-0.249977111117893"/>
      <name val="ＭＳ 明朝"/>
      <family val="1"/>
      <charset val="128"/>
    </font>
    <font>
      <b/>
      <sz val="16"/>
      <color theme="1"/>
      <name val="Yu Gothic"/>
      <charset val="128"/>
      <scheme val="minor"/>
    </font>
    <font>
      <sz val="18"/>
      <color theme="1"/>
      <name val="Yu Gothic"/>
      <charset val="128"/>
      <scheme val="minor"/>
    </font>
    <font>
      <b/>
      <sz val="18"/>
      <name val="MS P ゴシック"/>
      <charset val="128"/>
    </font>
    <font>
      <sz val="11"/>
      <color theme="1"/>
      <name val="ＭＳ Ｐ明朝"/>
      <family val="1"/>
      <charset val="128"/>
    </font>
    <font>
      <b/>
      <sz val="12"/>
      <color theme="1"/>
      <name val="ＭＳ Ｐ明朝"/>
      <family val="1"/>
      <charset val="128"/>
    </font>
    <font>
      <sz val="11"/>
      <name val="ＭＳ Ｐ明朝"/>
      <family val="1"/>
      <charset val="128"/>
    </font>
    <font>
      <sz val="12"/>
      <color theme="1"/>
      <name val="ＭＳ Ｐ明朝"/>
      <family val="1"/>
      <charset val="128"/>
    </font>
    <font>
      <sz val="16"/>
      <color theme="1"/>
      <name val="ＭＳ Ｐ明朝"/>
      <family val="1"/>
      <charset val="128"/>
    </font>
    <font>
      <sz val="14"/>
      <color theme="1"/>
      <name val="ＭＳ Ｐ明朝"/>
      <family val="1"/>
      <charset val="128"/>
    </font>
    <font>
      <sz val="12"/>
      <name val="ＭＳ Ｐ明朝"/>
      <family val="1"/>
      <charset val="128"/>
    </font>
    <font>
      <sz val="9"/>
      <name val="ＭＳ Ｐ明朝"/>
      <family val="1"/>
      <charset val="128"/>
    </font>
    <font>
      <sz val="13"/>
      <color theme="1"/>
      <name val="ＭＳ Ｐ明朝"/>
      <family val="1"/>
      <charset val="128"/>
    </font>
    <font>
      <sz val="9"/>
      <color theme="1"/>
      <name val="ＭＳ Ｐ明朝"/>
      <family val="1"/>
      <charset val="128"/>
    </font>
    <font>
      <b/>
      <sz val="14"/>
      <color indexed="81"/>
      <name val="MS P ゴシック"/>
      <family val="3"/>
      <charset val="128"/>
    </font>
  </fonts>
  <fills count="9">
    <fill>
      <patternFill patternType="none"/>
    </fill>
    <fill>
      <patternFill patternType="gray125"/>
    </fill>
    <fill>
      <patternFill patternType="solid">
        <fgColor theme="0"/>
        <bgColor theme="0"/>
      </patternFill>
    </fill>
    <fill>
      <patternFill patternType="solid">
        <fgColor theme="7" tint="0.79992065187536243"/>
        <bgColor theme="0"/>
      </patternFill>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CC"/>
        <bgColor indexed="64"/>
      </patternFill>
    </fill>
    <fill>
      <patternFill patternType="solid">
        <fgColor rgb="FFCCECFF"/>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dotted">
        <color auto="1"/>
      </top>
      <bottom/>
      <diagonal/>
    </border>
    <border diagonalUp="1">
      <left style="thin">
        <color auto="1"/>
      </left>
      <right style="thin">
        <color auto="1"/>
      </right>
      <top style="dotted">
        <color auto="1"/>
      </top>
      <bottom style="thin">
        <color auto="1"/>
      </bottom>
      <diagonal style="thin">
        <color auto="1"/>
      </diagonal>
    </border>
    <border>
      <left/>
      <right style="thin">
        <color auto="1"/>
      </right>
      <top style="thin">
        <color auto="1"/>
      </top>
      <bottom style="dotted">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dotted">
        <color auto="1"/>
      </top>
      <bottom/>
      <diagonal/>
    </border>
    <border>
      <left/>
      <right style="thin">
        <color auto="1"/>
      </right>
      <top style="dotted">
        <color auto="1"/>
      </top>
      <bottom/>
      <diagonal/>
    </border>
    <border>
      <left style="thin">
        <color auto="1"/>
      </left>
      <right/>
      <top style="dashed">
        <color auto="1"/>
      </top>
      <bottom/>
      <diagonal/>
    </border>
    <border>
      <left style="thin">
        <color auto="1"/>
      </left>
      <right style="thin">
        <color auto="1"/>
      </right>
      <top style="dashed">
        <color auto="1"/>
      </top>
      <bottom/>
      <diagonal/>
    </border>
    <border>
      <left style="thin">
        <color auto="1"/>
      </left>
      <right style="dashed">
        <color auto="1"/>
      </right>
      <top/>
      <bottom style="thin">
        <color auto="1"/>
      </bottom>
      <diagonal/>
    </border>
    <border>
      <left style="dashed">
        <color auto="1"/>
      </left>
      <right style="thin">
        <color auto="1"/>
      </right>
      <top/>
      <bottom style="thin">
        <color auto="1"/>
      </bottom>
      <diagonal/>
    </border>
    <border>
      <left/>
      <right/>
      <top style="dotted">
        <color auto="1"/>
      </top>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thin">
        <color auto="1"/>
      </bottom>
      <diagonal/>
    </border>
  </borders>
  <cellStyleXfs count="19">
    <xf numFmtId="0" fontId="0" fillId="0" borderId="0"/>
    <xf numFmtId="0" fontId="36" fillId="0" borderId="0">
      <alignment vertical="center"/>
    </xf>
    <xf numFmtId="0" fontId="21" fillId="0" borderId="0">
      <alignment vertical="center"/>
    </xf>
    <xf numFmtId="0" fontId="36" fillId="0" borderId="0">
      <alignment vertical="center"/>
    </xf>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21" fillId="0" borderId="0">
      <alignment vertical="center"/>
    </xf>
    <xf numFmtId="0" fontId="39" fillId="0" borderId="0"/>
    <xf numFmtId="0" fontId="21" fillId="0" borderId="0">
      <alignment vertical="center"/>
    </xf>
    <xf numFmtId="0" fontId="21" fillId="0" borderId="0">
      <alignment vertical="center"/>
    </xf>
    <xf numFmtId="0" fontId="35" fillId="0" borderId="0">
      <alignment vertical="center"/>
    </xf>
    <xf numFmtId="38" fontId="39" fillId="0" borderId="0" applyFont="0" applyFill="0" applyBorder="0" applyAlignment="0" applyProtection="0">
      <alignment vertical="center"/>
    </xf>
    <xf numFmtId="0" fontId="36" fillId="0" borderId="0">
      <alignment vertical="center"/>
    </xf>
    <xf numFmtId="0" fontId="36" fillId="0" borderId="0">
      <alignment vertical="center"/>
    </xf>
    <xf numFmtId="38" fontId="36"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cellStyleXfs>
  <cellXfs count="400">
    <xf numFmtId="0" fontId="0" fillId="0" borderId="0" xfId="0"/>
    <xf numFmtId="0" fontId="1" fillId="0" borderId="0" xfId="8" applyFont="1">
      <alignment vertical="center"/>
    </xf>
    <xf numFmtId="0" fontId="2" fillId="2" borderId="0" xfId="0" applyFont="1" applyFill="1"/>
    <xf numFmtId="0" fontId="3" fillId="2" borderId="0" xfId="0" applyFont="1" applyFill="1" applyAlignment="1">
      <alignment vertical="center"/>
    </xf>
    <xf numFmtId="0" fontId="4" fillId="2" borderId="0" xfId="0" applyFont="1" applyFill="1"/>
    <xf numFmtId="0" fontId="5" fillId="2" borderId="0" xfId="8" applyFont="1" applyFill="1" applyAlignment="1">
      <alignment horizontal="left" vertical="center"/>
    </xf>
    <xf numFmtId="0" fontId="6" fillId="2" borderId="1" xfId="0" applyFont="1" applyFill="1" applyBorder="1"/>
    <xf numFmtId="0" fontId="7" fillId="2" borderId="1" xfId="0" applyFont="1" applyFill="1" applyBorder="1" applyAlignment="1">
      <alignment horizontal="center" vertical="center" wrapText="1"/>
    </xf>
    <xf numFmtId="0" fontId="7" fillId="2" borderId="2" xfId="0" applyFont="1" applyFill="1" applyBorder="1" applyAlignment="1">
      <alignment horizontal="left" vertical="center"/>
    </xf>
    <xf numFmtId="0" fontId="7" fillId="2" borderId="0" xfId="0" applyFont="1" applyFill="1"/>
    <xf numFmtId="0" fontId="6"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7" fillId="2" borderId="2" xfId="0" applyFont="1" applyFill="1" applyBorder="1" applyAlignment="1">
      <alignment horizontal="left" vertical="center" wrapText="1"/>
    </xf>
    <xf numFmtId="0" fontId="8" fillId="3" borderId="3" xfId="0" applyFont="1" applyFill="1" applyBorder="1" applyAlignment="1">
      <alignment horizontal="center" vertical="top"/>
    </xf>
    <xf numFmtId="0" fontId="9" fillId="2" borderId="4" xfId="0" applyFont="1" applyFill="1" applyBorder="1" applyAlignment="1">
      <alignment vertical="center" wrapText="1"/>
    </xf>
    <xf numFmtId="0" fontId="6" fillId="2" borderId="0" xfId="0" applyFont="1" applyFill="1"/>
    <xf numFmtId="0" fontId="7" fillId="2" borderId="0" xfId="0" applyFont="1" applyFill="1" applyAlignment="1">
      <alignment vertical="center"/>
    </xf>
    <xf numFmtId="0" fontId="8" fillId="3" borderId="3" xfId="0" applyFont="1" applyFill="1" applyBorder="1" applyAlignment="1">
      <alignment horizontal="center"/>
    </xf>
    <xf numFmtId="0" fontId="10" fillId="2" borderId="0" xfId="8" applyFont="1" applyFill="1" applyAlignment="1">
      <alignment horizontal="left" vertical="center"/>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9" fillId="2" borderId="3" xfId="0" applyFont="1" applyFill="1" applyBorder="1" applyAlignment="1">
      <alignment vertical="center"/>
    </xf>
    <xf numFmtId="0" fontId="7" fillId="2" borderId="3" xfId="0" applyFont="1" applyFill="1" applyBorder="1"/>
    <xf numFmtId="0" fontId="9" fillId="2" borderId="4" xfId="0" applyFont="1" applyFill="1" applyBorder="1" applyAlignment="1">
      <alignment vertical="center"/>
    </xf>
    <xf numFmtId="0" fontId="9" fillId="2" borderId="5" xfId="0" applyFont="1" applyFill="1" applyBorder="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4" fillId="2" borderId="0" xfId="0" applyFont="1" applyFill="1" applyAlignment="1">
      <alignment vertical="center"/>
    </xf>
    <xf numFmtId="0" fontId="12" fillId="0" borderId="0" xfId="1" applyFont="1" applyAlignment="1">
      <alignment horizontal="left" vertical="center"/>
    </xf>
    <xf numFmtId="0" fontId="11" fillId="0" borderId="0" xfId="9" applyFont="1" applyAlignment="1">
      <alignment horizontal="left" vertical="center"/>
    </xf>
    <xf numFmtId="0" fontId="11" fillId="0" borderId="0" xfId="9" applyFont="1" applyAlignment="1">
      <alignment horizontal="center" vertical="center"/>
    </xf>
    <xf numFmtId="0" fontId="11" fillId="0" borderId="3" xfId="1" applyFont="1" applyBorder="1" applyAlignment="1">
      <alignment horizontal="center" vertical="center"/>
    </xf>
    <xf numFmtId="0" fontId="11" fillId="0" borderId="1" xfId="1" applyFont="1" applyBorder="1" applyAlignment="1">
      <alignment horizontal="left" vertical="center"/>
    </xf>
    <xf numFmtId="0" fontId="11" fillId="4" borderId="0" xfId="9" applyFont="1" applyFill="1" applyAlignment="1">
      <alignment horizontal="left" vertical="center"/>
    </xf>
    <xf numFmtId="0" fontId="11" fillId="0" borderId="0" xfId="9" applyFont="1" applyAlignment="1">
      <alignment horizontal="left" vertical="center" wrapText="1"/>
    </xf>
    <xf numFmtId="0" fontId="11" fillId="4" borderId="0" xfId="1" applyFont="1" applyFill="1" applyAlignment="1">
      <alignment horizontal="left" vertical="center"/>
    </xf>
    <xf numFmtId="0" fontId="11" fillId="5" borderId="1" xfId="9" applyFont="1" applyFill="1" applyBorder="1" applyAlignment="1">
      <alignment horizontal="center" vertical="center" readingOrder="1"/>
    </xf>
    <xf numFmtId="0" fontId="11" fillId="5" borderId="1" xfId="1" applyFont="1" applyFill="1" applyBorder="1" applyAlignment="1">
      <alignment horizontal="center" vertical="center" wrapText="1"/>
    </xf>
    <xf numFmtId="0" fontId="11" fillId="0" borderId="7" xfId="9" applyFont="1" applyBorder="1" applyAlignment="1">
      <alignment horizontal="left" vertical="center" readingOrder="1"/>
    </xf>
    <xf numFmtId="0" fontId="11" fillId="0" borderId="8" xfId="1" applyFont="1" applyBorder="1" applyAlignment="1">
      <alignment horizontal="left" vertical="center"/>
    </xf>
    <xf numFmtId="0" fontId="11" fillId="0" borderId="9" xfId="9" applyFont="1" applyBorder="1" applyAlignment="1">
      <alignment horizontal="left" vertical="center" readingOrder="1"/>
    </xf>
    <xf numFmtId="0" fontId="11" fillId="0" borderId="10" xfId="1" applyFont="1" applyBorder="1" applyAlignment="1">
      <alignment horizontal="left" vertical="center"/>
    </xf>
    <xf numFmtId="0" fontId="11" fillId="0" borderId="11" xfId="9" applyFont="1" applyBorder="1" applyAlignment="1">
      <alignment horizontal="left" vertical="center" readingOrder="1"/>
    </xf>
    <xf numFmtId="0" fontId="11" fillId="0" borderId="12" xfId="1" applyFont="1" applyBorder="1" applyAlignment="1">
      <alignment horizontal="left" vertical="center"/>
    </xf>
    <xf numFmtId="0" fontId="11" fillId="0" borderId="7" xfId="9" applyFont="1" applyBorder="1" applyAlignment="1">
      <alignment horizontal="left" vertical="center" wrapText="1" readingOrder="1"/>
    </xf>
    <xf numFmtId="0" fontId="11" fillId="0" borderId="0" xfId="9" applyFont="1" applyAlignment="1">
      <alignment vertical="center"/>
    </xf>
    <xf numFmtId="0" fontId="11" fillId="0" borderId="14" xfId="9" applyFont="1" applyBorder="1" applyAlignment="1">
      <alignment vertical="center"/>
    </xf>
    <xf numFmtId="0" fontId="11" fillId="0" borderId="15" xfId="1" applyFont="1" applyBorder="1" applyAlignment="1">
      <alignment horizontal="left" vertical="center"/>
    </xf>
    <xf numFmtId="0" fontId="11" fillId="0" borderId="18" xfId="9" applyFont="1" applyBorder="1" applyAlignment="1">
      <alignment vertical="center"/>
    </xf>
    <xf numFmtId="0" fontId="11" fillId="0" borderId="18" xfId="9" applyFont="1" applyBorder="1" applyAlignment="1">
      <alignment horizontal="left" vertical="center" readingOrder="1"/>
    </xf>
    <xf numFmtId="0" fontId="11" fillId="0" borderId="0" xfId="9" applyFont="1" applyAlignment="1">
      <alignment horizontal="left" vertical="center" readingOrder="1"/>
    </xf>
    <xf numFmtId="0" fontId="11" fillId="0" borderId="0" xfId="9" applyFont="1" applyAlignment="1">
      <alignment horizontal="left" vertical="center" indent="1"/>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3" fillId="0" borderId="0" xfId="1" applyFont="1" applyAlignment="1">
      <alignment horizontal="left" vertical="center"/>
    </xf>
    <xf numFmtId="0" fontId="13" fillId="4" borderId="0" xfId="1" applyFont="1" applyFill="1" applyAlignment="1">
      <alignment horizontal="left" vertical="center"/>
    </xf>
    <xf numFmtId="0" fontId="14" fillId="2" borderId="0" xfId="0" applyFont="1" applyFill="1" applyAlignment="1">
      <alignment vertical="center"/>
    </xf>
    <xf numFmtId="0" fontId="4" fillId="2" borderId="0" xfId="0" applyFont="1" applyFill="1" applyAlignment="1">
      <alignment horizontal="right" vertical="center"/>
    </xf>
    <xf numFmtId="0" fontId="11" fillId="0" borderId="22" xfId="9" applyFont="1" applyBorder="1" applyAlignment="1">
      <alignment vertical="center"/>
    </xf>
    <xf numFmtId="0" fontId="11" fillId="0" borderId="23" xfId="9" applyFont="1" applyBorder="1" applyAlignment="1">
      <alignment vertical="center"/>
    </xf>
    <xf numFmtId="0" fontId="15" fillId="0" borderId="0" xfId="1" applyFont="1">
      <alignment vertical="center"/>
    </xf>
    <xf numFmtId="0" fontId="16" fillId="0" borderId="0" xfId="1" applyFont="1">
      <alignment vertical="center"/>
    </xf>
    <xf numFmtId="0" fontId="12" fillId="0" borderId="0" xfId="1" applyFont="1">
      <alignment vertical="center"/>
    </xf>
    <xf numFmtId="0" fontId="10" fillId="0" borderId="0" xfId="1" applyFont="1" applyAlignment="1">
      <alignment horizontal="left" vertical="center"/>
    </xf>
    <xf numFmtId="0" fontId="17" fillId="0" borderId="0" xfId="1" applyFont="1">
      <alignment vertical="center"/>
    </xf>
    <xf numFmtId="0" fontId="15" fillId="5" borderId="9" xfId="1" applyFont="1" applyFill="1" applyBorder="1" applyAlignment="1">
      <alignment horizontal="center" vertical="center" textRotation="255" wrapText="1"/>
    </xf>
    <xf numFmtId="0" fontId="15" fillId="5" borderId="11" xfId="1" applyFont="1" applyFill="1" applyBorder="1" applyAlignment="1">
      <alignment horizontal="center" vertical="center" wrapText="1"/>
    </xf>
    <xf numFmtId="0" fontId="18" fillId="0" borderId="1" xfId="1" applyFont="1" applyBorder="1" applyAlignment="1">
      <alignment horizontal="center" vertical="center" textRotation="255"/>
    </xf>
    <xf numFmtId="0" fontId="19" fillId="0" borderId="1" xfId="1" applyFont="1" applyBorder="1" applyAlignment="1">
      <alignment horizontal="center" vertical="center" textRotation="255"/>
    </xf>
    <xf numFmtId="0" fontId="19" fillId="0" borderId="1" xfId="1" applyFont="1" applyBorder="1" applyAlignment="1">
      <alignment horizontal="center" vertical="center" wrapText="1"/>
    </xf>
    <xf numFmtId="0" fontId="19" fillId="0" borderId="5" xfId="1" applyFont="1" applyBorder="1">
      <alignment vertical="center"/>
    </xf>
    <xf numFmtId="0" fontId="16" fillId="0" borderId="5" xfId="1" applyFont="1" applyBorder="1">
      <alignment vertical="center"/>
    </xf>
    <xf numFmtId="0" fontId="19" fillId="0" borderId="0" xfId="1" applyFont="1">
      <alignment vertical="center"/>
    </xf>
    <xf numFmtId="0" fontId="15" fillId="5" borderId="31" xfId="1" applyFont="1" applyFill="1" applyBorder="1" applyAlignment="1">
      <alignment horizontal="center" vertical="center" wrapText="1"/>
    </xf>
    <xf numFmtId="0" fontId="15" fillId="5" borderId="32" xfId="1" applyFont="1" applyFill="1" applyBorder="1" applyAlignment="1">
      <alignment horizontal="center" vertical="center" wrapText="1"/>
    </xf>
    <xf numFmtId="176" fontId="19" fillId="0" borderId="1" xfId="7" applyNumberFormat="1" applyFont="1" applyBorder="1" applyAlignment="1">
      <alignment horizontal="center" vertical="center"/>
    </xf>
    <xf numFmtId="38" fontId="19" fillId="0" borderId="1" xfId="7" applyFont="1" applyBorder="1" applyAlignment="1">
      <alignment horizontal="center" vertical="center"/>
    </xf>
    <xf numFmtId="38" fontId="19" fillId="0" borderId="1" xfId="7" applyFont="1" applyFill="1" applyBorder="1" applyAlignment="1">
      <alignment horizontal="center" vertical="center"/>
    </xf>
    <xf numFmtId="38" fontId="19" fillId="0" borderId="1" xfId="7" applyFont="1" applyBorder="1">
      <alignment vertical="center"/>
    </xf>
    <xf numFmtId="0" fontId="15" fillId="5" borderId="11" xfId="1" applyFont="1" applyFill="1" applyBorder="1" applyAlignment="1">
      <alignment horizontal="center" vertical="center"/>
    </xf>
    <xf numFmtId="0" fontId="19" fillId="0" borderId="1" xfId="1" applyFont="1" applyBorder="1">
      <alignment vertical="center"/>
    </xf>
    <xf numFmtId="0" fontId="20" fillId="4" borderId="0" xfId="12" applyFont="1" applyFill="1">
      <alignment vertical="center"/>
    </xf>
    <xf numFmtId="0" fontId="21" fillId="0" borderId="0" xfId="2">
      <alignment vertical="center"/>
    </xf>
    <xf numFmtId="0" fontId="12" fillId="0" borderId="0" xfId="2" applyFont="1" applyAlignment="1">
      <alignment horizontal="left" vertical="center"/>
    </xf>
    <xf numFmtId="0" fontId="22" fillId="0" borderId="0" xfId="2" applyFont="1" applyAlignment="1">
      <alignment horizontal="left" vertical="center"/>
    </xf>
    <xf numFmtId="0" fontId="23" fillId="0" borderId="0" xfId="2" applyFont="1" applyAlignment="1">
      <alignment horizontal="left" vertical="center"/>
    </xf>
    <xf numFmtId="0" fontId="22" fillId="0" borderId="0" xfId="2" applyFont="1" applyAlignment="1">
      <alignment horizontal="center" vertical="center" wrapText="1"/>
    </xf>
    <xf numFmtId="0" fontId="25" fillId="0" borderId="1" xfId="2" applyFont="1" applyBorder="1" applyAlignment="1">
      <alignment horizontal="center" vertical="center" wrapText="1"/>
    </xf>
    <xf numFmtId="177" fontId="23" fillId="0" borderId="1" xfId="2" applyNumberFormat="1" applyFont="1" applyBorder="1" applyAlignment="1">
      <alignment horizontal="left" vertical="top" wrapText="1"/>
    </xf>
    <xf numFmtId="0" fontId="23" fillId="0" borderId="1" xfId="2" applyFont="1" applyBorder="1" applyAlignment="1">
      <alignment horizontal="left" vertical="top" wrapText="1"/>
    </xf>
    <xf numFmtId="0" fontId="23" fillId="0" borderId="1" xfId="2" applyFont="1" applyBorder="1" applyAlignment="1">
      <alignment horizontal="left" vertical="center" wrapText="1"/>
    </xf>
    <xf numFmtId="0" fontId="23" fillId="0" borderId="1" xfId="2" applyFont="1" applyBorder="1" applyAlignment="1">
      <alignment horizontal="right" vertical="center" wrapText="1"/>
    </xf>
    <xf numFmtId="0" fontId="23" fillId="0" borderId="1" xfId="2" applyFont="1" applyBorder="1" applyAlignment="1">
      <alignment horizontal="center" vertical="center" wrapText="1"/>
    </xf>
    <xf numFmtId="49" fontId="20" fillId="4" borderId="0" xfId="12" applyNumberFormat="1" applyFont="1" applyFill="1" applyAlignment="1">
      <alignment horizontal="center" vertical="center"/>
    </xf>
    <xf numFmtId="0" fontId="27" fillId="4" borderId="0" xfId="12" applyFont="1" applyFill="1">
      <alignment vertical="center"/>
    </xf>
    <xf numFmtId="0" fontId="12" fillId="0" borderId="0" xfId="12" applyFont="1">
      <alignment vertical="center"/>
    </xf>
    <xf numFmtId="0" fontId="28" fillId="4" borderId="0" xfId="12" applyFont="1" applyFill="1" applyAlignment="1">
      <alignment horizontal="left" vertical="center"/>
    </xf>
    <xf numFmtId="0" fontId="20" fillId="4" borderId="0" xfId="12" applyFont="1" applyFill="1" applyAlignment="1">
      <alignment horizontal="left" vertical="center"/>
    </xf>
    <xf numFmtId="0" fontId="27" fillId="4" borderId="2" xfId="12" applyFont="1" applyFill="1" applyBorder="1" applyAlignment="1">
      <alignment horizontal="left" vertical="center"/>
    </xf>
    <xf numFmtId="0" fontId="19" fillId="4" borderId="2" xfId="12" applyFont="1" applyFill="1" applyBorder="1">
      <alignment vertical="center"/>
    </xf>
    <xf numFmtId="0" fontId="12" fillId="4" borderId="0" xfId="12" applyFont="1" applyFill="1">
      <alignment vertical="center"/>
    </xf>
    <xf numFmtId="0" fontId="12" fillId="4" borderId="1" xfId="12" applyFont="1" applyFill="1" applyBorder="1" applyAlignment="1">
      <alignment vertical="top" wrapText="1"/>
    </xf>
    <xf numFmtId="49" fontId="20" fillId="4" borderId="0" xfId="12" applyNumberFormat="1" applyFont="1" applyFill="1">
      <alignment vertical="center"/>
    </xf>
    <xf numFmtId="0" fontId="27" fillId="4" borderId="0" xfId="12" applyFont="1" applyFill="1" applyAlignment="1">
      <alignment horizontal="right" vertical="center"/>
    </xf>
    <xf numFmtId="0" fontId="20" fillId="4" borderId="0" xfId="12" applyFont="1" applyFill="1" applyAlignment="1">
      <alignment vertical="top"/>
    </xf>
    <xf numFmtId="49" fontId="27" fillId="4" borderId="0" xfId="12" applyNumberFormat="1" applyFont="1" applyFill="1">
      <alignment vertical="center"/>
    </xf>
    <xf numFmtId="0" fontId="29" fillId="4" borderId="0" xfId="12" applyFont="1" applyFill="1" applyAlignment="1">
      <alignment horizontal="center" vertical="center" wrapText="1"/>
    </xf>
    <xf numFmtId="0" fontId="20" fillId="4" borderId="3" xfId="12" applyFont="1" applyFill="1" applyBorder="1" applyAlignment="1">
      <alignment vertical="center" wrapText="1"/>
    </xf>
    <xf numFmtId="0" fontId="30" fillId="4" borderId="36" xfId="12" applyFont="1" applyFill="1" applyBorder="1" applyAlignment="1">
      <alignment horizontal="left" vertical="center"/>
    </xf>
    <xf numFmtId="178" fontId="12" fillId="4" borderId="36" xfId="12" applyNumberFormat="1" applyFont="1" applyFill="1" applyBorder="1">
      <alignment vertical="center"/>
    </xf>
    <xf numFmtId="0" fontId="20" fillId="4" borderId="0" xfId="12" applyFont="1" applyFill="1" applyAlignment="1">
      <alignment vertical="top" wrapText="1"/>
    </xf>
    <xf numFmtId="0" fontId="20" fillId="4" borderId="0" xfId="12" applyFont="1" applyFill="1" applyAlignment="1">
      <alignment horizontal="center" vertical="center"/>
    </xf>
    <xf numFmtId="0" fontId="20" fillId="4" borderId="0" xfId="12" applyFont="1" applyFill="1" applyAlignment="1">
      <alignment horizontal="left" vertical="top" wrapText="1"/>
    </xf>
    <xf numFmtId="0" fontId="20" fillId="4" borderId="0" xfId="12" applyFont="1" applyFill="1" applyAlignment="1">
      <alignment horizontal="center" vertical="center" wrapText="1"/>
    </xf>
    <xf numFmtId="49" fontId="27" fillId="4" borderId="0" xfId="12" applyNumberFormat="1" applyFont="1" applyFill="1" applyAlignment="1">
      <alignment vertical="center" wrapText="1"/>
    </xf>
    <xf numFmtId="0" fontId="20" fillId="4" borderId="4" xfId="12" applyFont="1" applyFill="1" applyBorder="1" applyAlignment="1">
      <alignment vertical="center" wrapText="1"/>
    </xf>
    <xf numFmtId="0" fontId="20" fillId="4" borderId="36" xfId="12" applyFont="1" applyFill="1" applyBorder="1" applyAlignment="1">
      <alignment horizontal="left" vertical="center"/>
    </xf>
    <xf numFmtId="0" fontId="20" fillId="4" borderId="2" xfId="12" applyFont="1" applyFill="1" applyBorder="1" applyAlignment="1">
      <alignment horizontal="left" vertical="center" wrapText="1"/>
    </xf>
    <xf numFmtId="0" fontId="20" fillId="4" borderId="4" xfId="12" applyFont="1" applyFill="1" applyBorder="1">
      <alignment vertical="center"/>
    </xf>
    <xf numFmtId="49" fontId="20" fillId="4" borderId="4" xfId="12" applyNumberFormat="1" applyFont="1" applyFill="1" applyBorder="1">
      <alignment vertical="center"/>
    </xf>
    <xf numFmtId="0" fontId="27" fillId="4" borderId="1" xfId="12" applyFont="1" applyFill="1" applyBorder="1">
      <alignment vertical="center"/>
    </xf>
    <xf numFmtId="0" fontId="20" fillId="4" borderId="4" xfId="12" applyFont="1" applyFill="1" applyBorder="1" applyAlignment="1">
      <alignment horizontal="left" vertical="center"/>
    </xf>
    <xf numFmtId="49" fontId="27" fillId="4" borderId="1" xfId="12" applyNumberFormat="1" applyFont="1" applyFill="1" applyBorder="1">
      <alignment vertical="center"/>
    </xf>
    <xf numFmtId="49" fontId="27" fillId="4" borderId="1" xfId="12" applyNumberFormat="1" applyFont="1" applyFill="1" applyBorder="1" applyAlignment="1">
      <alignment vertical="center" wrapText="1"/>
    </xf>
    <xf numFmtId="0" fontId="20" fillId="0" borderId="0" xfId="11" applyFont="1">
      <alignment vertical="center"/>
    </xf>
    <xf numFmtId="0" fontId="20" fillId="0" borderId="0" xfId="8" applyFont="1">
      <alignment vertical="center"/>
    </xf>
    <xf numFmtId="0" fontId="32" fillId="0" borderId="0" xfId="8" applyFont="1" applyAlignment="1">
      <alignment horizontal="left" vertical="center"/>
    </xf>
    <xf numFmtId="0" fontId="32" fillId="0" borderId="0" xfId="8" applyFont="1" applyAlignment="1">
      <alignment horizontal="right" vertical="center" wrapText="1"/>
    </xf>
    <xf numFmtId="0" fontId="33" fillId="0" borderId="0" xfId="8" applyFont="1">
      <alignment vertical="center"/>
    </xf>
    <xf numFmtId="0" fontId="32" fillId="0" borderId="0" xfId="8" applyFont="1">
      <alignment vertical="center"/>
    </xf>
    <xf numFmtId="0" fontId="32" fillId="0" borderId="0" xfId="8" applyFont="1" applyAlignment="1">
      <alignment vertical="center" wrapText="1"/>
    </xf>
    <xf numFmtId="0" fontId="32" fillId="0" borderId="0" xfId="8" applyFont="1" applyAlignment="1">
      <alignment horizontal="justify" vertical="center"/>
    </xf>
    <xf numFmtId="0" fontId="22" fillId="0" borderId="0" xfId="0" applyFont="1" applyAlignment="1">
      <alignment horizontal="justify" vertical="center"/>
    </xf>
    <xf numFmtId="0" fontId="34" fillId="0" borderId="0" xfId="0" applyFont="1" applyAlignment="1">
      <alignment horizontal="justify" vertical="center"/>
    </xf>
    <xf numFmtId="0" fontId="41" fillId="2" borderId="0" xfId="0" applyFont="1" applyFill="1" applyAlignment="1">
      <alignment horizontal="right" vertical="center"/>
    </xf>
    <xf numFmtId="0" fontId="42" fillId="4" borderId="0" xfId="12" applyFont="1" applyFill="1" applyAlignment="1">
      <alignment horizontal="center" vertical="center" wrapText="1"/>
    </xf>
    <xf numFmtId="0" fontId="42" fillId="4" borderId="0" xfId="12" applyFont="1" applyFill="1">
      <alignment vertical="center"/>
    </xf>
    <xf numFmtId="0" fontId="42" fillId="4" borderId="0" xfId="12" applyFont="1" applyFill="1" applyAlignment="1">
      <alignment horizontal="left" vertical="top" wrapText="1"/>
    </xf>
    <xf numFmtId="49" fontId="44" fillId="4" borderId="0" xfId="12" applyNumberFormat="1" applyFont="1" applyFill="1" applyAlignment="1">
      <alignment vertical="center" wrapText="1"/>
    </xf>
    <xf numFmtId="49" fontId="42" fillId="4" borderId="0" xfId="12" applyNumberFormat="1" applyFont="1" applyFill="1" applyAlignment="1">
      <alignment horizontal="center" vertical="center"/>
    </xf>
    <xf numFmtId="0" fontId="45" fillId="4" borderId="0" xfId="12" applyFont="1" applyFill="1" applyAlignment="1">
      <alignment horizontal="left" vertical="center"/>
    </xf>
    <xf numFmtId="0" fontId="31" fillId="4" borderId="0" xfId="12" applyFont="1" applyFill="1" applyAlignment="1">
      <alignment vertical="center" wrapText="1"/>
    </xf>
    <xf numFmtId="0" fontId="46" fillId="4" borderId="0" xfId="12" applyFont="1" applyFill="1" applyAlignment="1">
      <alignment horizontal="left" vertical="center"/>
    </xf>
    <xf numFmtId="178" fontId="12" fillId="4" borderId="0" xfId="12" applyNumberFormat="1" applyFont="1" applyFill="1">
      <alignment vertical="center"/>
    </xf>
    <xf numFmtId="0" fontId="49" fillId="0" borderId="1" xfId="2" applyFont="1" applyBorder="1" applyAlignment="1">
      <alignment horizontal="center" vertical="center" textRotation="255"/>
    </xf>
    <xf numFmtId="0" fontId="50" fillId="0" borderId="2" xfId="0" applyFont="1" applyBorder="1" applyAlignment="1">
      <alignment horizontal="center" vertical="center"/>
    </xf>
    <xf numFmtId="38" fontId="50" fillId="0" borderId="1" xfId="13" applyFont="1" applyBorder="1" applyAlignment="1">
      <alignment horizontal="center" vertical="center"/>
    </xf>
    <xf numFmtId="38" fontId="50" fillId="0" borderId="4" xfId="13" applyFont="1" applyBorder="1" applyAlignment="1">
      <alignment horizontal="center" vertical="center" wrapText="1"/>
    </xf>
    <xf numFmtId="38" fontId="50" fillId="0" borderId="1" xfId="13" applyFont="1" applyBorder="1" applyAlignment="1">
      <alignment horizontal="center" vertical="center" wrapText="1"/>
    </xf>
    <xf numFmtId="38" fontId="50" fillId="0" borderId="1" xfId="13" applyFont="1" applyFill="1" applyBorder="1" applyAlignment="1">
      <alignment horizontal="center" vertical="center" wrapText="1"/>
    </xf>
    <xf numFmtId="0" fontId="49" fillId="0" borderId="1" xfId="2" applyFont="1" applyBorder="1" applyAlignment="1">
      <alignment horizontal="center" vertical="center"/>
    </xf>
    <xf numFmtId="0" fontId="50" fillId="0" borderId="2" xfId="0" applyFont="1" applyBorder="1" applyAlignment="1">
      <alignment horizontal="left" vertical="center"/>
    </xf>
    <xf numFmtId="38" fontId="26" fillId="0" borderId="1" xfId="13" applyFont="1" applyBorder="1" applyAlignment="1">
      <alignment vertical="center"/>
    </xf>
    <xf numFmtId="38" fontId="26" fillId="0" borderId="4" xfId="13" applyFont="1" applyBorder="1" applyAlignment="1">
      <alignment vertical="center"/>
    </xf>
    <xf numFmtId="38" fontId="26" fillId="0" borderId="1" xfId="13" applyFont="1" applyBorder="1">
      <alignment vertical="center"/>
    </xf>
    <xf numFmtId="0" fontId="49" fillId="0" borderId="0" xfId="2" applyFont="1" applyAlignment="1">
      <alignment horizontal="center" vertical="center"/>
    </xf>
    <xf numFmtId="0" fontId="50" fillId="0" borderId="1" xfId="0" applyFont="1" applyBorder="1" applyAlignment="1">
      <alignment horizontal="center" vertical="center"/>
    </xf>
    <xf numFmtId="38" fontId="26" fillId="6" borderId="1" xfId="13" applyFont="1" applyFill="1" applyBorder="1">
      <alignment vertical="center"/>
    </xf>
    <xf numFmtId="38" fontId="51" fillId="6" borderId="1" xfId="13" applyFont="1" applyFill="1" applyBorder="1" applyAlignment="1">
      <alignment vertical="center"/>
    </xf>
    <xf numFmtId="38" fontId="51" fillId="6" borderId="4" xfId="13" applyFont="1" applyFill="1" applyBorder="1" applyAlignment="1">
      <alignment vertical="center"/>
    </xf>
    <xf numFmtId="0" fontId="27" fillId="4" borderId="0" xfId="12" applyFont="1" applyFill="1" applyAlignment="1">
      <alignment horizontal="left" vertical="center"/>
    </xf>
    <xf numFmtId="0" fontId="36" fillId="0" borderId="0" xfId="14">
      <alignment vertical="center"/>
    </xf>
    <xf numFmtId="0" fontId="52" fillId="0" borderId="0" xfId="14" applyFont="1">
      <alignment vertical="center"/>
    </xf>
    <xf numFmtId="0" fontId="36" fillId="0" borderId="18" xfId="14" applyBorder="1" applyAlignment="1"/>
    <xf numFmtId="0" fontId="36" fillId="0" borderId="18" xfId="14" applyBorder="1" applyAlignment="1">
      <alignment horizontal="center"/>
    </xf>
    <xf numFmtId="0" fontId="36" fillId="0" borderId="18" xfId="14" applyBorder="1" applyAlignment="1">
      <alignment horizontal="right"/>
    </xf>
    <xf numFmtId="0" fontId="36" fillId="0" borderId="44" xfId="14" applyBorder="1" applyAlignment="1">
      <alignment horizontal="center" vertical="center"/>
    </xf>
    <xf numFmtId="0" fontId="36" fillId="0" borderId="48" xfId="14" applyBorder="1" applyAlignment="1">
      <alignment horizontal="center" vertical="center"/>
    </xf>
    <xf numFmtId="0" fontId="36" fillId="0" borderId="50" xfId="14" applyBorder="1" applyAlignment="1">
      <alignment horizontal="center" vertical="center"/>
    </xf>
    <xf numFmtId="0" fontId="36" fillId="0" borderId="9" xfId="14" applyBorder="1" applyAlignment="1">
      <alignment horizontal="center" vertical="center"/>
    </xf>
    <xf numFmtId="0" fontId="36" fillId="0" borderId="37" xfId="14" applyBorder="1">
      <alignment vertical="center"/>
    </xf>
    <xf numFmtId="0" fontId="36" fillId="0" borderId="38" xfId="14" applyBorder="1">
      <alignment vertical="center"/>
    </xf>
    <xf numFmtId="0" fontId="36" fillId="0" borderId="39" xfId="14" applyBorder="1">
      <alignment vertical="center"/>
    </xf>
    <xf numFmtId="0" fontId="36" fillId="0" borderId="40" xfId="14" applyBorder="1">
      <alignment vertical="center"/>
    </xf>
    <xf numFmtId="0" fontId="36" fillId="0" borderId="41" xfId="14" applyBorder="1">
      <alignment vertical="center"/>
    </xf>
    <xf numFmtId="0" fontId="36" fillId="0" borderId="42" xfId="14" applyBorder="1">
      <alignment vertical="center"/>
    </xf>
    <xf numFmtId="0" fontId="36" fillId="0" borderId="36" xfId="14" applyBorder="1">
      <alignment vertical="center"/>
    </xf>
    <xf numFmtId="0" fontId="36" fillId="0" borderId="43" xfId="14" applyBorder="1">
      <alignment vertical="center"/>
    </xf>
    <xf numFmtId="0" fontId="53" fillId="0" borderId="40" xfId="14" applyFont="1" applyBorder="1" applyAlignment="1">
      <alignment horizontal="right" vertical="center"/>
    </xf>
    <xf numFmtId="0" fontId="36" fillId="0" borderId="40" xfId="14" applyBorder="1" applyAlignment="1">
      <alignment horizontal="center" vertical="center"/>
    </xf>
    <xf numFmtId="0" fontId="36" fillId="0" borderId="0" xfId="14" applyAlignment="1">
      <alignment horizontal="center" vertical="center"/>
    </xf>
    <xf numFmtId="0" fontId="36" fillId="0" borderId="41" xfId="14" applyBorder="1" applyAlignment="1">
      <alignment horizontal="center" vertical="center"/>
    </xf>
    <xf numFmtId="0" fontId="53" fillId="0" borderId="40" xfId="14" applyFont="1" applyBorder="1">
      <alignment vertical="center"/>
    </xf>
    <xf numFmtId="0" fontId="53" fillId="0" borderId="40" xfId="14" applyFont="1" applyBorder="1" applyAlignment="1">
      <alignment vertical="top"/>
    </xf>
    <xf numFmtId="0" fontId="55" fillId="0" borderId="0" xfId="15" applyFont="1">
      <alignment vertical="center"/>
    </xf>
    <xf numFmtId="0" fontId="56" fillId="0" borderId="0" xfId="15" applyFont="1">
      <alignment vertical="center"/>
    </xf>
    <xf numFmtId="0" fontId="55" fillId="0" borderId="0" xfId="15" applyFont="1" applyAlignment="1">
      <alignment horizontal="center" vertical="center"/>
    </xf>
    <xf numFmtId="0" fontId="56" fillId="0" borderId="0" xfId="15" applyFont="1" applyAlignment="1">
      <alignment horizontal="center" vertical="center"/>
    </xf>
    <xf numFmtId="0" fontId="49" fillId="0" borderId="1" xfId="15" applyFont="1" applyBorder="1" applyAlignment="1">
      <alignment horizontal="center" vertical="center" wrapText="1"/>
    </xf>
    <xf numFmtId="0" fontId="62" fillId="0" borderId="24" xfId="15" applyFont="1" applyBorder="1" applyAlignment="1">
      <alignment horizontal="center" vertical="center"/>
    </xf>
    <xf numFmtId="180" fontId="63" fillId="0" borderId="51" xfId="15" applyNumberFormat="1" applyFont="1" applyBorder="1" applyAlignment="1">
      <alignment horizontal="center" vertical="center" shrinkToFit="1"/>
    </xf>
    <xf numFmtId="0" fontId="62" fillId="0" borderId="52" xfId="15" applyFont="1" applyBorder="1" applyAlignment="1">
      <alignment horizontal="center" vertical="center"/>
    </xf>
    <xf numFmtId="182" fontId="63" fillId="0" borderId="26" xfId="15" applyNumberFormat="1" applyFont="1" applyBorder="1" applyAlignment="1">
      <alignment horizontal="right" vertical="center" shrinkToFit="1"/>
    </xf>
    <xf numFmtId="0" fontId="62" fillId="0" borderId="11" xfId="15" applyFont="1" applyBorder="1" applyAlignment="1">
      <alignment horizontal="center" vertical="center"/>
    </xf>
    <xf numFmtId="181" fontId="63" fillId="8" borderId="53" xfId="15" applyNumberFormat="1" applyFont="1" applyFill="1" applyBorder="1" applyAlignment="1">
      <alignment vertical="center" shrinkToFit="1"/>
    </xf>
    <xf numFmtId="0" fontId="55" fillId="0" borderId="9" xfId="15" applyFont="1" applyBorder="1" applyAlignment="1">
      <alignment horizontal="center" vertical="center"/>
    </xf>
    <xf numFmtId="0" fontId="58" fillId="0" borderId="2" xfId="15" applyFont="1" applyBorder="1" applyAlignment="1">
      <alignment horizontal="center" vertical="center"/>
    </xf>
    <xf numFmtId="0" fontId="64" fillId="0" borderId="2" xfId="15" applyFont="1" applyBorder="1" applyAlignment="1">
      <alignment horizontal="center" vertical="center"/>
    </xf>
    <xf numFmtId="181" fontId="60" fillId="0" borderId="2" xfId="16" applyNumberFormat="1" applyFont="1" applyBorder="1" applyAlignment="1">
      <alignment vertical="center"/>
    </xf>
    <xf numFmtId="181" fontId="60" fillId="7" borderId="1" xfId="16" applyNumberFormat="1" applyFont="1" applyFill="1" applyBorder="1" applyAlignment="1">
      <alignment horizontal="right" vertical="center"/>
    </xf>
    <xf numFmtId="0" fontId="55" fillId="0" borderId="1" xfId="15" applyFont="1" applyBorder="1">
      <alignment vertical="center"/>
    </xf>
    <xf numFmtId="0" fontId="64" fillId="0" borderId="0" xfId="15" applyFont="1">
      <alignment vertical="center"/>
    </xf>
    <xf numFmtId="0" fontId="55" fillId="0" borderId="1" xfId="17" applyFont="1" applyBorder="1" applyAlignment="1">
      <alignment horizontal="center" vertical="center"/>
    </xf>
    <xf numFmtId="0" fontId="55" fillId="0" borderId="0" xfId="17" applyFont="1">
      <alignment vertical="center"/>
    </xf>
    <xf numFmtId="0" fontId="55" fillId="0" borderId="18" xfId="15" applyFont="1" applyBorder="1" applyAlignment="1">
      <alignment horizontal="right" vertical="center"/>
    </xf>
    <xf numFmtId="0" fontId="57" fillId="0" borderId="0" xfId="15" applyFont="1" applyAlignment="1">
      <alignment horizontal="right" vertical="center"/>
    </xf>
    <xf numFmtId="0" fontId="55" fillId="0" borderId="18" xfId="15" applyFont="1" applyBorder="1" applyAlignment="1">
      <alignment horizontal="center" vertical="center"/>
    </xf>
    <xf numFmtId="49" fontId="20" fillId="4" borderId="1" xfId="12" applyNumberFormat="1" applyFont="1" applyFill="1" applyBorder="1">
      <alignment vertical="center"/>
    </xf>
    <xf numFmtId="49" fontId="27" fillId="4" borderId="0" xfId="12" applyNumberFormat="1" applyFont="1" applyFill="1" applyAlignment="1">
      <alignment horizontal="right" vertical="center" wrapText="1"/>
    </xf>
    <xf numFmtId="0" fontId="20" fillId="4" borderId="0" xfId="12" applyFont="1" applyFill="1" applyAlignment="1">
      <alignment horizontal="left" vertical="center" wrapText="1"/>
    </xf>
    <xf numFmtId="0" fontId="20" fillId="4" borderId="0" xfId="12" applyFont="1" applyFill="1" applyAlignment="1">
      <alignment vertical="center" wrapText="1"/>
    </xf>
    <xf numFmtId="0" fontId="32" fillId="0" borderId="0" xfId="8" applyFont="1" applyAlignment="1">
      <alignment horizontal="center" vertical="center" wrapText="1"/>
    </xf>
    <xf numFmtId="0" fontId="33" fillId="0" borderId="0" xfId="8" applyFont="1" applyAlignment="1">
      <alignment vertical="center" wrapText="1"/>
    </xf>
    <xf numFmtId="0" fontId="32" fillId="0" borderId="0" xfId="8" applyFont="1" applyAlignment="1">
      <alignment vertical="center" wrapText="1"/>
    </xf>
    <xf numFmtId="0" fontId="20" fillId="4" borderId="24" xfId="12" applyFont="1" applyFill="1" applyBorder="1" applyAlignment="1">
      <alignment horizontal="left" vertical="top" wrapText="1"/>
    </xf>
    <xf numFmtId="0" fontId="20" fillId="4" borderId="26" xfId="12" applyFont="1" applyFill="1" applyBorder="1" applyAlignment="1">
      <alignment horizontal="left" vertical="top" wrapText="1"/>
    </xf>
    <xf numFmtId="0" fontId="20" fillId="4" borderId="19" xfId="12" applyFont="1" applyFill="1" applyBorder="1" applyAlignment="1">
      <alignment horizontal="left" vertical="top" wrapText="1"/>
    </xf>
    <xf numFmtId="0" fontId="12" fillId="0" borderId="0" xfId="12" applyFont="1" applyAlignment="1">
      <alignment horizontal="left" vertical="center"/>
    </xf>
    <xf numFmtId="0" fontId="20" fillId="4" borderId="0" xfId="12" applyFont="1" applyFill="1" applyAlignment="1">
      <alignment horizontal="left" vertical="center"/>
    </xf>
    <xf numFmtId="0" fontId="20" fillId="4" borderId="2" xfId="12" applyFont="1" applyFill="1" applyBorder="1" applyAlignment="1">
      <alignment horizontal="center" vertical="center" wrapText="1"/>
    </xf>
    <xf numFmtId="0" fontId="20" fillId="4" borderId="3" xfId="12" applyFont="1" applyFill="1" applyBorder="1" applyAlignment="1">
      <alignment horizontal="center" vertical="center" wrapText="1"/>
    </xf>
    <xf numFmtId="0" fontId="20" fillId="4" borderId="4" xfId="12" applyFont="1" applyFill="1" applyBorder="1" applyAlignment="1">
      <alignment horizontal="center" vertical="center" wrapText="1"/>
    </xf>
    <xf numFmtId="0" fontId="20" fillId="4" borderId="2" xfId="12" applyFont="1" applyFill="1" applyBorder="1">
      <alignment vertical="center"/>
    </xf>
    <xf numFmtId="0" fontId="20" fillId="4" borderId="4" xfId="12" applyFont="1" applyFill="1" applyBorder="1">
      <alignment vertical="center"/>
    </xf>
    <xf numFmtId="0" fontId="20" fillId="4" borderId="0" xfId="12" applyFont="1" applyFill="1" applyAlignment="1">
      <alignment vertical="top" wrapText="1"/>
    </xf>
    <xf numFmtId="0" fontId="20" fillId="4" borderId="24" xfId="12" applyFont="1" applyFill="1" applyBorder="1" applyAlignment="1">
      <alignment horizontal="center" vertical="top" wrapText="1"/>
    </xf>
    <xf numFmtId="0" fontId="20" fillId="4" borderId="26" xfId="12" applyFont="1" applyFill="1" applyBorder="1" applyAlignment="1">
      <alignment horizontal="center" vertical="top" wrapText="1"/>
    </xf>
    <xf numFmtId="0" fontId="20" fillId="4" borderId="19" xfId="12" applyFont="1" applyFill="1" applyBorder="1" applyAlignment="1">
      <alignment horizontal="center" vertical="top" wrapText="1"/>
    </xf>
    <xf numFmtId="0" fontId="31" fillId="4" borderId="37" xfId="12" applyFont="1" applyFill="1" applyBorder="1" applyAlignment="1">
      <alignment horizontal="center" vertical="center" wrapText="1"/>
    </xf>
    <xf numFmtId="0" fontId="31" fillId="4" borderId="38" xfId="12" applyFont="1" applyFill="1" applyBorder="1" applyAlignment="1">
      <alignment horizontal="center" vertical="center" wrapText="1"/>
    </xf>
    <xf numFmtId="0" fontId="31" fillId="4" borderId="39" xfId="12" applyFont="1" applyFill="1" applyBorder="1" applyAlignment="1">
      <alignment horizontal="center" vertical="center" wrapText="1"/>
    </xf>
    <xf numFmtId="0" fontId="31" fillId="4" borderId="40" xfId="12" applyFont="1" applyFill="1" applyBorder="1" applyAlignment="1">
      <alignment horizontal="center" vertical="center" wrapText="1"/>
    </xf>
    <xf numFmtId="0" fontId="31" fillId="4" borderId="0" xfId="12" applyFont="1" applyFill="1" applyAlignment="1">
      <alignment horizontal="center" vertical="center" wrapText="1"/>
    </xf>
    <xf numFmtId="0" fontId="31" fillId="4" borderId="41" xfId="12" applyFont="1" applyFill="1" applyBorder="1" applyAlignment="1">
      <alignment horizontal="center" vertical="center" wrapText="1"/>
    </xf>
    <xf numFmtId="0" fontId="31" fillId="4" borderId="42" xfId="12" applyFont="1" applyFill="1" applyBorder="1" applyAlignment="1">
      <alignment horizontal="center" vertical="center" wrapText="1"/>
    </xf>
    <xf numFmtId="0" fontId="31" fillId="4" borderId="36" xfId="12" applyFont="1" applyFill="1" applyBorder="1" applyAlignment="1">
      <alignment horizontal="center" vertical="center" wrapText="1"/>
    </xf>
    <xf numFmtId="0" fontId="31" fillId="4" borderId="43" xfId="12" applyFont="1" applyFill="1" applyBorder="1" applyAlignment="1">
      <alignment horizontal="center" vertical="center" wrapText="1"/>
    </xf>
    <xf numFmtId="0" fontId="20" fillId="4" borderId="0" xfId="12" applyFont="1" applyFill="1" applyAlignment="1">
      <alignment horizontal="center" vertical="center" wrapText="1"/>
    </xf>
    <xf numFmtId="0" fontId="20" fillId="4" borderId="0" xfId="12" applyFont="1" applyFill="1" applyAlignment="1">
      <alignment horizontal="left" vertical="top" wrapText="1"/>
    </xf>
    <xf numFmtId="0" fontId="20" fillId="4" borderId="0" xfId="12" applyFont="1" applyFill="1">
      <alignment vertical="center"/>
    </xf>
    <xf numFmtId="0" fontId="20" fillId="4" borderId="0" xfId="12" applyFont="1" applyFill="1" applyAlignment="1">
      <alignment horizontal="center" vertical="top" wrapText="1"/>
    </xf>
    <xf numFmtId="0" fontId="20" fillId="4" borderId="2" xfId="12" applyFont="1" applyFill="1" applyBorder="1" applyAlignment="1">
      <alignment vertical="center" wrapText="1"/>
    </xf>
    <xf numFmtId="0" fontId="20" fillId="4" borderId="3" xfId="12" applyFont="1" applyFill="1" applyBorder="1" applyAlignment="1">
      <alignment vertical="center" wrapText="1"/>
    </xf>
    <xf numFmtId="0" fontId="20" fillId="4" borderId="4" xfId="12" applyFont="1" applyFill="1" applyBorder="1" applyAlignment="1">
      <alignment vertical="center" wrapText="1"/>
    </xf>
    <xf numFmtId="0" fontId="20" fillId="4" borderId="24" xfId="12" applyFont="1" applyFill="1" applyBorder="1" applyAlignment="1">
      <alignment vertical="top" wrapText="1"/>
    </xf>
    <xf numFmtId="0" fontId="20" fillId="4" borderId="25" xfId="12" applyFont="1" applyFill="1" applyBorder="1" applyAlignment="1">
      <alignment vertical="top" wrapText="1"/>
    </xf>
    <xf numFmtId="0" fontId="20" fillId="4" borderId="26" xfId="12" applyFont="1" applyFill="1" applyBorder="1" applyAlignment="1">
      <alignment vertical="top" wrapText="1"/>
    </xf>
    <xf numFmtId="0" fontId="20" fillId="4" borderId="6" xfId="12" applyFont="1" applyFill="1" applyBorder="1" applyAlignment="1">
      <alignment vertical="top" wrapText="1"/>
    </xf>
    <xf numFmtId="0" fontId="20" fillId="4" borderId="19" xfId="12" applyFont="1" applyFill="1" applyBorder="1" applyAlignment="1">
      <alignment vertical="top" wrapText="1"/>
    </xf>
    <xf numFmtId="0" fontId="20" fillId="4" borderId="23" xfId="12" applyFont="1" applyFill="1" applyBorder="1" applyAlignment="1">
      <alignment vertical="top" wrapText="1"/>
    </xf>
    <xf numFmtId="0" fontId="27" fillId="4" borderId="24" xfId="12" applyFont="1" applyFill="1" applyBorder="1" applyAlignment="1">
      <alignment horizontal="center" vertical="center"/>
    </xf>
    <xf numFmtId="0" fontId="27" fillId="4" borderId="25" xfId="12" applyFont="1" applyFill="1" applyBorder="1" applyAlignment="1">
      <alignment horizontal="center" vertical="center"/>
    </xf>
    <xf numFmtId="0" fontId="27" fillId="4" borderId="26" xfId="12" applyFont="1" applyFill="1" applyBorder="1" applyAlignment="1">
      <alignment horizontal="center" vertical="center"/>
    </xf>
    <xf numFmtId="0" fontId="27" fillId="4" borderId="6" xfId="12" applyFont="1" applyFill="1" applyBorder="1" applyAlignment="1">
      <alignment horizontal="center" vertical="center"/>
    </xf>
    <xf numFmtId="0" fontId="27" fillId="4" borderId="19" xfId="12" applyFont="1" applyFill="1" applyBorder="1" applyAlignment="1">
      <alignment horizontal="center" vertical="center"/>
    </xf>
    <xf numFmtId="0" fontId="27" fillId="4" borderId="23" xfId="12" applyFont="1" applyFill="1" applyBorder="1" applyAlignment="1">
      <alignment horizontal="center" vertical="center"/>
    </xf>
    <xf numFmtId="0" fontId="48" fillId="4" borderId="37" xfId="12" applyFont="1" applyFill="1" applyBorder="1" applyAlignment="1">
      <alignment horizontal="center" vertical="center" wrapText="1"/>
    </xf>
    <xf numFmtId="0" fontId="48" fillId="4" borderId="38" xfId="12" applyFont="1" applyFill="1" applyBorder="1" applyAlignment="1">
      <alignment horizontal="center" vertical="center" wrapText="1"/>
    </xf>
    <xf numFmtId="0" fontId="48" fillId="4" borderId="39" xfId="12" applyFont="1" applyFill="1" applyBorder="1" applyAlignment="1">
      <alignment horizontal="center" vertical="center" wrapText="1"/>
    </xf>
    <xf numFmtId="0" fontId="48" fillId="4" borderId="40" xfId="12" applyFont="1" applyFill="1" applyBorder="1" applyAlignment="1">
      <alignment horizontal="center" vertical="center" wrapText="1"/>
    </xf>
    <xf numFmtId="0" fontId="48" fillId="4" borderId="0" xfId="12" applyFont="1" applyFill="1" applyAlignment="1">
      <alignment horizontal="center" vertical="center" wrapText="1"/>
    </xf>
    <xf numFmtId="0" fontId="48" fillId="4" borderId="41" xfId="12" applyFont="1" applyFill="1" applyBorder="1" applyAlignment="1">
      <alignment horizontal="center" vertical="center" wrapText="1"/>
    </xf>
    <xf numFmtId="0" fontId="48" fillId="4" borderId="42" xfId="12" applyFont="1" applyFill="1" applyBorder="1" applyAlignment="1">
      <alignment horizontal="center" vertical="center" wrapText="1"/>
    </xf>
    <xf numFmtId="0" fontId="48" fillId="4" borderId="36" xfId="12" applyFont="1" applyFill="1" applyBorder="1" applyAlignment="1">
      <alignment horizontal="center" vertical="center" wrapText="1"/>
    </xf>
    <xf numFmtId="0" fontId="48" fillId="4" borderId="43" xfId="12" applyFont="1" applyFill="1" applyBorder="1" applyAlignment="1">
      <alignment horizontal="center" vertical="center" wrapText="1"/>
    </xf>
    <xf numFmtId="0" fontId="47" fillId="4" borderId="37" xfId="12" applyFont="1" applyFill="1" applyBorder="1" applyAlignment="1">
      <alignment horizontal="center" vertical="center" wrapText="1"/>
    </xf>
    <xf numFmtId="0" fontId="48" fillId="4" borderId="37" xfId="12" applyFont="1" applyFill="1" applyBorder="1" applyAlignment="1">
      <alignment horizontal="center" vertical="center"/>
    </xf>
    <xf numFmtId="0" fontId="48" fillId="4" borderId="38" xfId="12" applyFont="1" applyFill="1" applyBorder="1" applyAlignment="1">
      <alignment horizontal="center" vertical="center"/>
    </xf>
    <xf numFmtId="0" fontId="48" fillId="4" borderId="39" xfId="12" applyFont="1" applyFill="1" applyBorder="1" applyAlignment="1">
      <alignment horizontal="center" vertical="center"/>
    </xf>
    <xf numFmtId="0" fontId="48" fillId="4" borderId="40" xfId="12" applyFont="1" applyFill="1" applyBorder="1" applyAlignment="1">
      <alignment horizontal="center" vertical="center"/>
    </xf>
    <xf numFmtId="0" fontId="48" fillId="4" borderId="0" xfId="12" applyFont="1" applyFill="1" applyAlignment="1">
      <alignment horizontal="center" vertical="center"/>
    </xf>
    <xf numFmtId="0" fontId="48" fillId="4" borderId="41" xfId="12" applyFont="1" applyFill="1" applyBorder="1" applyAlignment="1">
      <alignment horizontal="center" vertical="center"/>
    </xf>
    <xf numFmtId="0" fontId="48" fillId="4" borderId="42" xfId="12" applyFont="1" applyFill="1" applyBorder="1" applyAlignment="1">
      <alignment horizontal="center" vertical="center"/>
    </xf>
    <xf numFmtId="0" fontId="48" fillId="4" borderId="36" xfId="12" applyFont="1" applyFill="1" applyBorder="1" applyAlignment="1">
      <alignment horizontal="center" vertical="center"/>
    </xf>
    <xf numFmtId="0" fontId="48" fillId="4" borderId="43" xfId="12" applyFont="1" applyFill="1" applyBorder="1" applyAlignment="1">
      <alignment horizontal="center" vertical="center"/>
    </xf>
    <xf numFmtId="0" fontId="43" fillId="4" borderId="0" xfId="12" applyFont="1" applyFill="1" applyAlignment="1">
      <alignment horizontal="left" vertical="center"/>
    </xf>
    <xf numFmtId="178" fontId="19" fillId="4" borderId="3" xfId="12" applyNumberFormat="1" applyFont="1" applyFill="1" applyBorder="1">
      <alignment vertical="center"/>
    </xf>
    <xf numFmtId="178" fontId="19" fillId="4" borderId="4" xfId="12" applyNumberFormat="1" applyFont="1" applyFill="1" applyBorder="1">
      <alignment vertical="center"/>
    </xf>
    <xf numFmtId="0" fontId="19" fillId="4" borderId="3" xfId="12" applyFont="1" applyFill="1" applyBorder="1" applyAlignment="1">
      <alignment horizontal="center" vertical="center"/>
    </xf>
    <xf numFmtId="0" fontId="19" fillId="4" borderId="4" xfId="12" applyFont="1" applyFill="1" applyBorder="1" applyAlignment="1">
      <alignment horizontal="center" vertical="center"/>
    </xf>
    <xf numFmtId="0" fontId="19" fillId="4" borderId="2" xfId="12" applyFont="1" applyFill="1" applyBorder="1" applyAlignment="1">
      <alignment vertical="center" shrinkToFit="1"/>
    </xf>
    <xf numFmtId="0" fontId="19" fillId="4" borderId="3" xfId="12" applyFont="1" applyFill="1" applyBorder="1" applyAlignment="1">
      <alignment vertical="center" shrinkToFit="1"/>
    </xf>
    <xf numFmtId="0" fontId="12" fillId="4" borderId="1" xfId="12" applyFont="1" applyFill="1" applyBorder="1" applyAlignment="1">
      <alignment horizontal="center" vertical="top"/>
    </xf>
    <xf numFmtId="0" fontId="24" fillId="0" borderId="0" xfId="2" applyFont="1" applyAlignment="1">
      <alignment horizontal="center" vertical="center" wrapText="1"/>
    </xf>
    <xf numFmtId="0" fontId="21" fillId="0" borderId="0" xfId="2">
      <alignment vertical="center"/>
    </xf>
    <xf numFmtId="0" fontId="25" fillId="0" borderId="1" xfId="2" applyFont="1" applyBorder="1" applyAlignment="1">
      <alignment horizontal="center" vertical="center" wrapText="1"/>
    </xf>
    <xf numFmtId="0" fontId="26" fillId="4" borderId="5" xfId="12" applyFont="1" applyFill="1" applyBorder="1" applyAlignment="1">
      <alignment vertical="center" wrapText="1"/>
    </xf>
    <xf numFmtId="0" fontId="25" fillId="0" borderId="1" xfId="2" applyFont="1" applyBorder="1" applyAlignment="1">
      <alignment horizontal="center" vertical="center" textRotation="255" wrapText="1"/>
    </xf>
    <xf numFmtId="0" fontId="25" fillId="0" borderId="7" xfId="2" applyFont="1" applyBorder="1" applyAlignment="1">
      <alignment horizontal="center" vertical="center" wrapText="1"/>
    </xf>
    <xf numFmtId="0" fontId="25" fillId="0" borderId="11" xfId="2" applyFont="1" applyBorder="1" applyAlignment="1">
      <alignment horizontal="center" vertical="center" wrapText="1"/>
    </xf>
    <xf numFmtId="0" fontId="53" fillId="0" borderId="40" xfId="14" applyFont="1" applyBorder="1" applyAlignment="1">
      <alignment horizontal="center" vertical="center"/>
    </xf>
    <xf numFmtId="0" fontId="53" fillId="0" borderId="0" xfId="14" applyFont="1" applyAlignment="1">
      <alignment horizontal="center" vertical="center"/>
    </xf>
    <xf numFmtId="0" fontId="52" fillId="0" borderId="0" xfId="14" applyFont="1" applyAlignment="1">
      <alignment horizontal="center" vertical="center"/>
    </xf>
    <xf numFmtId="0" fontId="36" fillId="0" borderId="18" xfId="14" applyBorder="1" applyAlignment="1">
      <alignment horizontal="center"/>
    </xf>
    <xf numFmtId="56" fontId="36" fillId="0" borderId="45" xfId="14" applyNumberFormat="1" applyBorder="1" applyAlignment="1">
      <alignment horizontal="center" vertical="center"/>
    </xf>
    <xf numFmtId="0" fontId="36" fillId="0" borderId="46" xfId="14" applyBorder="1" applyAlignment="1">
      <alignment horizontal="center" vertical="center"/>
    </xf>
    <xf numFmtId="0" fontId="36" fillId="0" borderId="47" xfId="14" applyBorder="1" applyAlignment="1">
      <alignment horizontal="center" vertical="center"/>
    </xf>
    <xf numFmtId="0" fontId="36" fillId="0" borderId="45" xfId="14" applyBorder="1" applyAlignment="1">
      <alignment horizontal="center" vertical="center"/>
    </xf>
    <xf numFmtId="0" fontId="36" fillId="0" borderId="49" xfId="14" applyBorder="1" applyAlignment="1">
      <alignment horizontal="center" vertical="center"/>
    </xf>
    <xf numFmtId="179" fontId="36" fillId="0" borderId="26" xfId="14" applyNumberFormat="1" applyBorder="1" applyAlignment="1">
      <alignment horizontal="center" vertical="center"/>
    </xf>
    <xf numFmtId="179" fontId="36" fillId="0" borderId="0" xfId="14" applyNumberFormat="1" applyAlignment="1">
      <alignment horizontal="center" vertical="center"/>
    </xf>
    <xf numFmtId="179" fontId="36" fillId="0" borderId="6" xfId="14" applyNumberFormat="1" applyBorder="1" applyAlignment="1">
      <alignment horizontal="center" vertical="center"/>
    </xf>
    <xf numFmtId="0" fontId="55" fillId="0" borderId="1" xfId="17" applyFont="1" applyBorder="1" applyAlignment="1">
      <alignment horizontal="center" vertical="center"/>
    </xf>
    <xf numFmtId="38" fontId="55" fillId="0" borderId="1" xfId="17" applyNumberFormat="1" applyFont="1" applyBorder="1" applyAlignment="1">
      <alignment horizontal="center" vertical="center"/>
    </xf>
    <xf numFmtId="0" fontId="55" fillId="0" borderId="7" xfId="17" applyFont="1" applyBorder="1" applyAlignment="1">
      <alignment horizontal="center" vertical="center"/>
    </xf>
    <xf numFmtId="0" fontId="55" fillId="0" borderId="11" xfId="17" applyFont="1" applyBorder="1" applyAlignment="1">
      <alignment horizontal="center" vertical="center"/>
    </xf>
    <xf numFmtId="38" fontId="55" fillId="0" borderId="1" xfId="18" applyFont="1" applyBorder="1" applyAlignment="1">
      <alignment horizontal="center" vertical="center"/>
    </xf>
    <xf numFmtId="0" fontId="55" fillId="0" borderId="2" xfId="17" applyFont="1" applyBorder="1" applyAlignment="1">
      <alignment horizontal="center" vertical="center"/>
    </xf>
    <xf numFmtId="0" fontId="55" fillId="0" borderId="4" xfId="17" applyFont="1" applyBorder="1" applyAlignment="1">
      <alignment horizontal="center" vertical="center"/>
    </xf>
    <xf numFmtId="0" fontId="55" fillId="0" borderId="7" xfId="15" applyFont="1" applyBorder="1" applyAlignment="1">
      <alignment horizontal="center" vertical="center"/>
    </xf>
    <xf numFmtId="0" fontId="55" fillId="0" borderId="9" xfId="15" applyFont="1" applyBorder="1" applyAlignment="1">
      <alignment horizontal="center" vertical="center"/>
    </xf>
    <xf numFmtId="0" fontId="55" fillId="0" borderId="11" xfId="15" applyFont="1" applyBorder="1" applyAlignment="1">
      <alignment horizontal="center" vertical="center"/>
    </xf>
    <xf numFmtId="0" fontId="55" fillId="0" borderId="1" xfId="15" applyFont="1" applyBorder="1" applyAlignment="1">
      <alignment horizontal="center" vertical="center"/>
    </xf>
    <xf numFmtId="0" fontId="61" fillId="0" borderId="7" xfId="15" applyFont="1" applyBorder="1" applyAlignment="1">
      <alignment horizontal="center" vertical="center"/>
    </xf>
    <xf numFmtId="0" fontId="61" fillId="0" borderId="9" xfId="15" applyFont="1" applyBorder="1" applyAlignment="1">
      <alignment horizontal="center" vertical="center"/>
    </xf>
    <xf numFmtId="0" fontId="61" fillId="0" borderId="11" xfId="15" applyFont="1" applyBorder="1" applyAlignment="1">
      <alignment horizontal="center" vertical="center"/>
    </xf>
    <xf numFmtId="181" fontId="60" fillId="7" borderId="7" xfId="16" applyNumberFormat="1" applyFont="1" applyFill="1" applyBorder="1" applyAlignment="1">
      <alignment horizontal="right" vertical="center"/>
    </xf>
    <xf numFmtId="181" fontId="60" fillId="7" borderId="9" xfId="16" applyNumberFormat="1" applyFont="1" applyFill="1" applyBorder="1" applyAlignment="1">
      <alignment horizontal="right" vertical="center"/>
    </xf>
    <xf numFmtId="181" fontId="60" fillId="7" borderId="11" xfId="16" applyNumberFormat="1" applyFont="1" applyFill="1" applyBorder="1" applyAlignment="1">
      <alignment horizontal="right" vertical="center"/>
    </xf>
    <xf numFmtId="0" fontId="58" fillId="0" borderId="7" xfId="15" applyFont="1" applyBorder="1" applyAlignment="1">
      <alignment horizontal="center" vertical="center"/>
    </xf>
    <xf numFmtId="0" fontId="58" fillId="0" borderId="9" xfId="15" applyFont="1" applyBorder="1" applyAlignment="1">
      <alignment horizontal="center" vertical="center"/>
    </xf>
    <xf numFmtId="0" fontId="58" fillId="0" borderId="11" xfId="15" applyFont="1" applyBorder="1" applyAlignment="1">
      <alignment horizontal="center" vertical="center"/>
    </xf>
    <xf numFmtId="0" fontId="55" fillId="0" borderId="0" xfId="15" applyFont="1" applyAlignment="1">
      <alignment horizontal="center" vertical="center"/>
    </xf>
    <xf numFmtId="0" fontId="58" fillId="0" borderId="1" xfId="15" applyFont="1" applyBorder="1" applyAlignment="1">
      <alignment horizontal="center" vertical="center"/>
    </xf>
    <xf numFmtId="0" fontId="64" fillId="0" borderId="1" xfId="15" applyFont="1" applyBorder="1" applyAlignment="1">
      <alignment horizontal="center" vertical="center" wrapText="1"/>
    </xf>
    <xf numFmtId="0" fontId="58" fillId="0" borderId="24" xfId="15" applyFont="1" applyBorder="1" applyAlignment="1">
      <alignment horizontal="right" vertical="center"/>
    </xf>
    <xf numFmtId="0" fontId="58" fillId="0" borderId="25" xfId="15" applyFont="1" applyBorder="1" applyAlignment="1">
      <alignment horizontal="right" vertical="center"/>
    </xf>
    <xf numFmtId="49" fontId="59" fillId="0" borderId="7" xfId="15" applyNumberFormat="1" applyFont="1" applyBorder="1" applyAlignment="1">
      <alignment horizontal="center" vertical="center"/>
    </xf>
    <xf numFmtId="49" fontId="59" fillId="0" borderId="11" xfId="15" applyNumberFormat="1" applyFont="1" applyBorder="1" applyAlignment="1">
      <alignment horizontal="center" vertical="center"/>
    </xf>
    <xf numFmtId="183" fontId="55" fillId="0" borderId="18" xfId="15" applyNumberFormat="1" applyFont="1" applyBorder="1" applyAlignment="1">
      <alignment horizontal="center" vertical="center"/>
    </xf>
    <xf numFmtId="0" fontId="60" fillId="7" borderId="7" xfId="15" applyFont="1" applyFill="1" applyBorder="1" applyAlignment="1">
      <alignment horizontal="center" vertical="center" wrapText="1"/>
    </xf>
    <xf numFmtId="0" fontId="60" fillId="7" borderId="11" xfId="15" applyFont="1" applyFill="1" applyBorder="1" applyAlignment="1">
      <alignment horizontal="center" vertical="center"/>
    </xf>
    <xf numFmtId="0" fontId="55" fillId="0" borderId="1" xfId="15" applyFont="1" applyBorder="1" applyAlignment="1">
      <alignment horizontal="center" vertical="center" wrapText="1"/>
    </xf>
    <xf numFmtId="0" fontId="58" fillId="0" borderId="19" xfId="15" applyFont="1" applyBorder="1" applyAlignment="1">
      <alignment horizontal="left" vertical="center"/>
    </xf>
    <xf numFmtId="0" fontId="58" fillId="0" borderId="23" xfId="15" applyFont="1" applyBorder="1" applyAlignment="1">
      <alignment horizontal="left" vertical="center"/>
    </xf>
    <xf numFmtId="0" fontId="10" fillId="0" borderId="0" xfId="1" applyFont="1" applyAlignment="1">
      <alignment horizontal="center" vertical="center"/>
    </xf>
    <xf numFmtId="0" fontId="15" fillId="5" borderId="13" xfId="1" applyFont="1" applyFill="1" applyBorder="1" applyAlignment="1">
      <alignment horizontal="center" vertical="center" wrapText="1"/>
    </xf>
    <xf numFmtId="0" fontId="15" fillId="5" borderId="14" xfId="1" applyFont="1" applyFill="1" applyBorder="1" applyAlignment="1">
      <alignment horizontal="center" vertical="center" wrapText="1"/>
    </xf>
    <xf numFmtId="0" fontId="15" fillId="5" borderId="22" xfId="1" applyFont="1" applyFill="1" applyBorder="1" applyAlignment="1">
      <alignment horizontal="center" vertical="center" wrapText="1"/>
    </xf>
    <xf numFmtId="0" fontId="15" fillId="5" borderId="26" xfId="1" applyFont="1" applyFill="1" applyBorder="1" applyAlignment="1">
      <alignment horizontal="center" vertical="center" wrapText="1"/>
    </xf>
    <xf numFmtId="0" fontId="15" fillId="5" borderId="0" xfId="1" applyFont="1" applyFill="1" applyAlignment="1">
      <alignment horizontal="center" vertical="center" wrapText="1"/>
    </xf>
    <xf numFmtId="0" fontId="15" fillId="5" borderId="6" xfId="1" applyFont="1" applyFill="1" applyBorder="1" applyAlignment="1">
      <alignment horizontal="center" vertical="center" wrapText="1"/>
    </xf>
    <xf numFmtId="0" fontId="15" fillId="5" borderId="7" xfId="1" applyFont="1" applyFill="1" applyBorder="1" applyAlignment="1">
      <alignment horizontal="center" vertical="center" textRotation="255" wrapText="1"/>
    </xf>
    <xf numFmtId="0" fontId="15" fillId="5" borderId="9" xfId="1" applyFont="1" applyFill="1" applyBorder="1" applyAlignment="1">
      <alignment horizontal="center" vertical="center" textRotation="255" wrapText="1"/>
    </xf>
    <xf numFmtId="0" fontId="15" fillId="5" borderId="20" xfId="1" applyFont="1" applyFill="1" applyBorder="1" applyAlignment="1">
      <alignment horizontal="center" vertical="center" textRotation="255" wrapText="1"/>
    </xf>
    <xf numFmtId="0" fontId="15" fillId="5" borderId="29" xfId="1" applyFont="1" applyFill="1" applyBorder="1" applyAlignment="1">
      <alignment horizontal="center" vertical="center" textRotation="255" wrapText="1"/>
    </xf>
    <xf numFmtId="0" fontId="15" fillId="5" borderId="26" xfId="1" applyFont="1" applyFill="1" applyBorder="1" applyAlignment="1">
      <alignment horizontal="center" vertical="center" textRotation="255" wrapText="1"/>
    </xf>
    <xf numFmtId="0" fontId="15" fillId="5" borderId="30" xfId="1" applyFont="1" applyFill="1" applyBorder="1" applyAlignment="1">
      <alignment horizontal="center" vertical="center" textRotation="255" wrapText="1"/>
    </xf>
    <xf numFmtId="0" fontId="15" fillId="5" borderId="34" xfId="1" applyFont="1" applyFill="1" applyBorder="1" applyAlignment="1">
      <alignment horizontal="center" vertical="center" textRotation="255" wrapText="1"/>
    </xf>
    <xf numFmtId="0" fontId="15" fillId="5" borderId="35" xfId="1" applyFont="1" applyFill="1" applyBorder="1" applyAlignment="1">
      <alignment horizontal="center" vertical="center" textRotation="255" wrapText="1"/>
    </xf>
    <xf numFmtId="0" fontId="15" fillId="5" borderId="34" xfId="1" applyFont="1" applyFill="1" applyBorder="1" applyAlignment="1">
      <alignment horizontal="center" vertical="center" wrapText="1"/>
    </xf>
    <xf numFmtId="0" fontId="15" fillId="5" borderId="35" xfId="1" applyFont="1" applyFill="1" applyBorder="1" applyAlignment="1">
      <alignment horizontal="center" vertical="center" wrapText="1"/>
    </xf>
    <xf numFmtId="0" fontId="15" fillId="5" borderId="28" xfId="1" applyFont="1" applyFill="1" applyBorder="1" applyAlignment="1">
      <alignment horizontal="center" vertical="center" textRotation="255" wrapText="1"/>
    </xf>
    <xf numFmtId="0" fontId="15" fillId="5" borderId="6" xfId="1" applyFont="1" applyFill="1" applyBorder="1" applyAlignment="1">
      <alignment horizontal="center" vertical="center" textRotation="255" wrapText="1"/>
    </xf>
    <xf numFmtId="0" fontId="15" fillId="5" borderId="7" xfId="1" applyFont="1" applyFill="1" applyBorder="1" applyAlignment="1">
      <alignment horizontal="center" vertical="center"/>
    </xf>
    <xf numFmtId="0" fontId="15" fillId="5" borderId="9" xfId="1" applyFont="1" applyFill="1" applyBorder="1" applyAlignment="1">
      <alignment horizontal="center" vertical="center"/>
    </xf>
    <xf numFmtId="0" fontId="15" fillId="5" borderId="24" xfId="1" applyFont="1" applyFill="1" applyBorder="1" applyAlignment="1">
      <alignment horizontal="center" vertical="center" wrapText="1"/>
    </xf>
    <xf numFmtId="0" fontId="15" fillId="5" borderId="25" xfId="1" applyFont="1" applyFill="1" applyBorder="1" applyAlignment="1">
      <alignment horizontal="center" vertical="center" wrapText="1"/>
    </xf>
    <xf numFmtId="0" fontId="15" fillId="5" borderId="27" xfId="1" applyFont="1" applyFill="1" applyBorder="1" applyAlignment="1">
      <alignment horizontal="center" vertical="center" textRotation="255"/>
    </xf>
    <xf numFmtId="0" fontId="15" fillId="5" borderId="28" xfId="1" applyFont="1" applyFill="1" applyBorder="1" applyAlignment="1">
      <alignment horizontal="center" vertical="center" textRotation="255"/>
    </xf>
    <xf numFmtId="0" fontId="15" fillId="5" borderId="26" xfId="1" applyFont="1" applyFill="1" applyBorder="1" applyAlignment="1">
      <alignment horizontal="center" vertical="center" textRotation="255"/>
    </xf>
    <xf numFmtId="0" fontId="15" fillId="5" borderId="6" xfId="1" applyFont="1" applyFill="1" applyBorder="1" applyAlignment="1">
      <alignment horizontal="center" vertical="center" textRotation="255"/>
    </xf>
    <xf numFmtId="0" fontId="15" fillId="5" borderId="27" xfId="1" applyFont="1" applyFill="1" applyBorder="1" applyAlignment="1">
      <alignment horizontal="center" vertical="center" textRotation="255" wrapText="1"/>
    </xf>
    <xf numFmtId="0" fontId="15" fillId="5" borderId="27" xfId="1" applyFont="1" applyFill="1" applyBorder="1" applyAlignment="1">
      <alignment horizontal="center" vertical="center" wrapText="1"/>
    </xf>
    <xf numFmtId="0" fontId="15" fillId="5" borderId="33" xfId="1" applyFont="1" applyFill="1" applyBorder="1" applyAlignment="1">
      <alignment horizontal="center" vertical="center" wrapText="1"/>
    </xf>
    <xf numFmtId="0" fontId="15" fillId="5" borderId="28" xfId="1" applyFont="1" applyFill="1" applyBorder="1" applyAlignment="1">
      <alignment horizontal="center" vertical="center" wrapText="1"/>
    </xf>
    <xf numFmtId="0" fontId="11" fillId="0" borderId="0" xfId="9" applyFont="1" applyAlignment="1">
      <alignment horizontal="center" vertical="center"/>
    </xf>
    <xf numFmtId="0" fontId="11" fillId="0" borderId="1" xfId="1" applyFont="1" applyBorder="1" applyAlignment="1">
      <alignment horizontal="center" vertical="center"/>
    </xf>
    <xf numFmtId="0" fontId="11" fillId="0" borderId="0" xfId="9" applyFont="1" applyAlignment="1">
      <alignment vertical="center" wrapText="1"/>
    </xf>
    <xf numFmtId="0" fontId="11" fillId="0" borderId="6" xfId="9" applyFont="1" applyBorder="1" applyAlignment="1">
      <alignment vertical="center" wrapText="1"/>
    </xf>
    <xf numFmtId="0" fontId="11" fillId="0" borderId="0" xfId="9" applyFont="1" applyAlignment="1">
      <alignment horizontal="left" vertical="top" wrapText="1"/>
    </xf>
    <xf numFmtId="0" fontId="11" fillId="5" borderId="1" xfId="9" applyFont="1" applyFill="1" applyBorder="1" applyAlignment="1">
      <alignment horizontal="center" vertical="center"/>
    </xf>
    <xf numFmtId="0" fontId="11" fillId="0" borderId="8" xfId="9" applyFont="1" applyBorder="1" applyAlignment="1">
      <alignment horizontal="left" vertical="center" indent="1"/>
    </xf>
    <xf numFmtId="0" fontId="11" fillId="0" borderId="10" xfId="9" applyFont="1" applyBorder="1" applyAlignment="1">
      <alignment horizontal="left" vertical="center" indent="1"/>
    </xf>
    <xf numFmtId="0" fontId="11" fillId="0" borderId="12" xfId="9" applyFont="1" applyBorder="1" applyAlignment="1">
      <alignment horizontal="left" vertical="center" indent="1"/>
    </xf>
    <xf numFmtId="0" fontId="11" fillId="0" borderId="0" xfId="9" applyFont="1" applyAlignment="1">
      <alignment horizontal="right" vertical="center"/>
    </xf>
    <xf numFmtId="0" fontId="11" fillId="0" borderId="13" xfId="9" applyFont="1" applyBorder="1" applyAlignment="1">
      <alignment horizontal="left" vertical="center" indent="1"/>
    </xf>
    <xf numFmtId="0" fontId="11" fillId="0" borderId="14" xfId="9" applyFont="1" applyBorder="1" applyAlignment="1">
      <alignment horizontal="left" vertical="center" indent="1"/>
    </xf>
    <xf numFmtId="0" fontId="11" fillId="0" borderId="16" xfId="9" applyFont="1" applyBorder="1" applyAlignment="1">
      <alignment horizontal="left" vertical="center" indent="1"/>
    </xf>
    <xf numFmtId="0" fontId="11" fillId="0" borderId="17" xfId="9" applyFont="1" applyBorder="1" applyAlignment="1">
      <alignment horizontal="left" vertical="center" indent="1"/>
    </xf>
    <xf numFmtId="0" fontId="11" fillId="0" borderId="18" xfId="9" applyFont="1" applyBorder="1" applyAlignment="1">
      <alignment vertical="center"/>
    </xf>
    <xf numFmtId="0" fontId="11" fillId="0" borderId="23" xfId="9" applyFont="1" applyBorder="1" applyAlignment="1">
      <alignment vertical="center"/>
    </xf>
    <xf numFmtId="0" fontId="11" fillId="0" borderId="19" xfId="9" applyFont="1" applyBorder="1" applyAlignment="1">
      <alignment horizontal="center" vertical="center" readingOrder="1"/>
    </xf>
    <xf numFmtId="0" fontId="11" fillId="0" borderId="18" xfId="9" applyFont="1" applyBorder="1" applyAlignment="1">
      <alignment horizontal="center" vertical="center" readingOrder="1"/>
    </xf>
    <xf numFmtId="0" fontId="11" fillId="0" borderId="23" xfId="9" applyFont="1" applyBorder="1" applyAlignment="1">
      <alignment horizontal="center" vertical="center" readingOrder="1"/>
    </xf>
    <xf numFmtId="0" fontId="11" fillId="0" borderId="20" xfId="9" applyFont="1" applyBorder="1" applyAlignment="1">
      <alignment horizontal="left" vertical="center" indent="1"/>
    </xf>
    <xf numFmtId="0" fontId="11" fillId="0" borderId="7" xfId="9" applyFont="1" applyBorder="1" applyAlignment="1">
      <alignment horizontal="left" vertical="center" indent="1"/>
    </xf>
    <xf numFmtId="0" fontId="11" fillId="0" borderId="11" xfId="9" applyFont="1" applyBorder="1" applyAlignment="1">
      <alignment horizontal="left" vertical="center" indent="1"/>
    </xf>
    <xf numFmtId="0" fontId="11" fillId="4" borderId="0" xfId="1" applyFont="1" applyFill="1" applyAlignment="1">
      <alignment horizontal="left" vertical="center" wrapText="1"/>
    </xf>
    <xf numFmtId="0" fontId="13" fillId="4" borderId="0" xfId="1" applyFont="1" applyFill="1" applyAlignment="1">
      <alignment horizontal="left" vertical="center" wrapText="1"/>
    </xf>
    <xf numFmtId="0" fontId="13" fillId="4" borderId="0" xfId="1" applyFont="1" applyFill="1" applyAlignment="1">
      <alignment horizontal="left" vertical="center"/>
    </xf>
    <xf numFmtId="0" fontId="3" fillId="2" borderId="0" xfId="8" applyFont="1" applyFill="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3" fillId="2" borderId="0" xfId="0" applyFont="1" applyFill="1" applyAlignment="1">
      <alignment horizontal="left" vertical="center" wrapText="1"/>
    </xf>
    <xf numFmtId="0" fontId="3" fillId="2" borderId="0" xfId="0" applyFont="1" applyFill="1"/>
  </cellXfs>
  <cellStyles count="19">
    <cellStyle name="桁区切り" xfId="13" builtinId="6"/>
    <cellStyle name="桁区切り 2" xfId="4" xr:uid="{00000000-0005-0000-0000-00002B000000}"/>
    <cellStyle name="桁区切り 2 2" xfId="5" xr:uid="{00000000-0005-0000-0000-00002D000000}"/>
    <cellStyle name="桁区切り 2 3" xfId="7" xr:uid="{00000000-0005-0000-0000-000032000000}"/>
    <cellStyle name="桁区切り 3" xfId="16" xr:uid="{5A0CF46C-6602-4F0B-8797-F989278844AD}"/>
    <cellStyle name="桁区切り 4" xfId="18" xr:uid="{5C5A6E80-ABEF-4367-B17A-BEFC6E068A0E}"/>
    <cellStyle name="標準" xfId="0" builtinId="0"/>
    <cellStyle name="標準 2" xfId="8" xr:uid="{00000000-0005-0000-0000-000038000000}"/>
    <cellStyle name="標準 2 2" xfId="9" xr:uid="{00000000-0005-0000-0000-000039000000}"/>
    <cellStyle name="標準 3" xfId="10" xr:uid="{00000000-0005-0000-0000-00003A000000}"/>
    <cellStyle name="標準 3 2" xfId="2" xr:uid="{00000000-0005-0000-0000-000009000000}"/>
    <cellStyle name="標準 4" xfId="3" xr:uid="{00000000-0005-0000-0000-00000F000000}"/>
    <cellStyle name="標準 4 2" xfId="6" xr:uid="{00000000-0005-0000-0000-000031000000}"/>
    <cellStyle name="標準 4 3" xfId="1" xr:uid="{00000000-0005-0000-0000-000005000000}"/>
    <cellStyle name="標準 5" xfId="11" xr:uid="{00000000-0005-0000-0000-00003B000000}"/>
    <cellStyle name="標準 6" xfId="12" xr:uid="{00000000-0005-0000-0000-00003C000000}"/>
    <cellStyle name="標準 6 2" xfId="15" xr:uid="{009F2C7A-8D4D-4749-96DC-01D33C981166}"/>
    <cellStyle name="標準 7" xfId="17" xr:uid="{CE361D39-611A-41B0-9663-68ACA8C03948}"/>
    <cellStyle name="標準 8" xfId="14" xr:uid="{9BE05BCF-0270-4A55-B76E-2F93D830BB0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435427</xdr:colOff>
      <xdr:row>14</xdr:row>
      <xdr:rowOff>79600</xdr:rowOff>
    </xdr:from>
    <xdr:to>
      <xdr:col>11</xdr:col>
      <xdr:colOff>1408445</xdr:colOff>
      <xdr:row>19</xdr:row>
      <xdr:rowOff>23949</xdr:rowOff>
    </xdr:to>
    <xdr:pic>
      <xdr:nvPicPr>
        <xdr:cNvPr id="26" name="図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587750" y="4241800"/>
          <a:ext cx="2849880" cy="2134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19</xdr:row>
      <xdr:rowOff>61911</xdr:rowOff>
    </xdr:from>
    <xdr:to>
      <xdr:col>11</xdr:col>
      <xdr:colOff>1408445</xdr:colOff>
      <xdr:row>24</xdr:row>
      <xdr:rowOff>6260</xdr:rowOff>
    </xdr:to>
    <xdr:pic>
      <xdr:nvPicPr>
        <xdr:cNvPr id="27" name="図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587750" y="6414770"/>
          <a:ext cx="2849880" cy="2134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24</xdr:row>
      <xdr:rowOff>44221</xdr:rowOff>
    </xdr:from>
    <xdr:to>
      <xdr:col>11</xdr:col>
      <xdr:colOff>1408445</xdr:colOff>
      <xdr:row>30</xdr:row>
      <xdr:rowOff>7620</xdr:rowOff>
    </xdr:to>
    <xdr:pic>
      <xdr:nvPicPr>
        <xdr:cNvPr id="28" name="図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587750" y="8587740"/>
          <a:ext cx="2849880" cy="2135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8</xdr:row>
      <xdr:rowOff>59189</xdr:rowOff>
    </xdr:from>
    <xdr:to>
      <xdr:col>11</xdr:col>
      <xdr:colOff>1408445</xdr:colOff>
      <xdr:row>14</xdr:row>
      <xdr:rowOff>41638</xdr:rowOff>
    </xdr:to>
    <xdr:pic>
      <xdr:nvPicPr>
        <xdr:cNvPr id="29" name="図 28">
          <a:extLst>
            <a:ext uri="{FF2B5EF4-FFF2-40B4-BE49-F238E27FC236}">
              <a16:creationId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587750" y="2068830"/>
          <a:ext cx="2849880" cy="2134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5</xdr:row>
      <xdr:rowOff>0</xdr:rowOff>
    </xdr:from>
    <xdr:to>
      <xdr:col>3</xdr:col>
      <xdr:colOff>0</xdr:colOff>
      <xdr:row>7</xdr:row>
      <xdr:rowOff>0</xdr:rowOff>
    </xdr:to>
    <xdr:cxnSp macro="">
      <xdr:nvCxnSpPr>
        <xdr:cNvPr id="2" name="直線コネクタ 1">
          <a:extLst>
            <a:ext uri="{FF2B5EF4-FFF2-40B4-BE49-F238E27FC236}">
              <a16:creationId xmlns:a16="http://schemas.microsoft.com/office/drawing/2014/main" id="{A6906566-4D19-4073-8775-95D49E2E1570}"/>
            </a:ext>
          </a:extLst>
        </xdr:cNvPr>
        <xdr:cNvCxnSpPr/>
      </xdr:nvCxnSpPr>
      <xdr:spPr>
        <a:xfrm>
          <a:off x="488950" y="1247775"/>
          <a:ext cx="2082800" cy="495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334645</xdr:colOff>
      <xdr:row>23</xdr:row>
      <xdr:rowOff>50800</xdr:rowOff>
    </xdr:from>
    <xdr:to>
      <xdr:col>13</xdr:col>
      <xdr:colOff>581660</xdr:colOff>
      <xdr:row>58</xdr:row>
      <xdr:rowOff>25400</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40322" b="8467"/>
        <a:stretch>
          <a:fillRect/>
        </a:stretch>
      </xdr:blipFill>
      <xdr:spPr>
        <a:xfrm>
          <a:off x="639445" y="11633200"/>
          <a:ext cx="16812895" cy="797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dimension ref="A1:AE59"/>
  <sheetViews>
    <sheetView tabSelected="1" view="pageBreakPreview" zoomScaleNormal="100" zoomScaleSheetLayoutView="100" workbookViewId="0">
      <selection activeCell="Y1" sqref="Y1"/>
    </sheetView>
  </sheetViews>
  <sheetFormatPr defaultColWidth="9" defaultRowHeight="13.2"/>
  <cols>
    <col min="1" max="1" width="2.69921875" style="125" customWidth="1"/>
    <col min="2" max="2" width="11.8984375" style="125" customWidth="1"/>
    <col min="3" max="4" width="5.5" style="125" customWidth="1"/>
    <col min="5" max="5" width="2.5" style="125" customWidth="1"/>
    <col min="6" max="6" width="3" style="125" customWidth="1"/>
    <col min="7" max="7" width="2.5" style="125" customWidth="1"/>
    <col min="8" max="8" width="3" style="125" customWidth="1"/>
    <col min="9" max="9" width="2.5" style="125" customWidth="1"/>
    <col min="10" max="10" width="3" style="125" customWidth="1"/>
    <col min="11" max="11" width="2.5" style="125" customWidth="1"/>
    <col min="12" max="12" width="3" style="125" customWidth="1"/>
    <col min="13" max="13" width="2.5" style="125" customWidth="1"/>
    <col min="14" max="14" width="3" style="125" customWidth="1"/>
    <col min="15" max="15" width="2.5" style="125" customWidth="1"/>
    <col min="16" max="16" width="3" style="125" customWidth="1"/>
    <col min="17" max="17" width="2.5" style="125" customWidth="1"/>
    <col min="18" max="18" width="3" style="125" customWidth="1"/>
    <col min="19" max="19" width="2.5" style="125" customWidth="1"/>
    <col min="20" max="20" width="3" style="125" customWidth="1"/>
    <col min="21" max="21" width="2.5" style="125" customWidth="1"/>
    <col min="22" max="22" width="3" style="125" customWidth="1"/>
    <col min="23" max="23" width="2.5" style="125" customWidth="1"/>
    <col min="24" max="24" width="3" style="125" customWidth="1"/>
    <col min="25" max="25" width="5" style="125" customWidth="1"/>
    <col min="26" max="16384" width="9" style="125"/>
  </cols>
  <sheetData>
    <row r="1" spans="1:24" s="4" customFormat="1" ht="22.5" customHeight="1">
      <c r="A1" s="27" t="s">
        <v>0</v>
      </c>
      <c r="B1" s="27"/>
      <c r="C1" s="27"/>
      <c r="D1" s="27"/>
      <c r="E1" s="27"/>
      <c r="F1" s="27"/>
      <c r="G1" s="27"/>
      <c r="H1" s="27"/>
      <c r="I1" s="27"/>
      <c r="J1" s="27"/>
      <c r="K1" s="27"/>
      <c r="L1" s="27"/>
      <c r="M1" s="27"/>
      <c r="N1" s="27"/>
      <c r="O1" s="27"/>
      <c r="P1" s="27"/>
      <c r="Q1" s="27"/>
      <c r="R1" s="27"/>
      <c r="S1" s="27"/>
      <c r="T1" s="27"/>
      <c r="U1" s="27"/>
      <c r="V1" s="27"/>
      <c r="W1" s="27"/>
      <c r="X1" s="27"/>
    </row>
    <row r="2" spans="1:24">
      <c r="A2" s="126" t="s">
        <v>1</v>
      </c>
      <c r="B2" s="126"/>
      <c r="C2" s="126"/>
      <c r="D2" s="126"/>
      <c r="E2" s="126"/>
      <c r="F2" s="126"/>
      <c r="G2" s="126"/>
      <c r="H2" s="126"/>
      <c r="I2" s="126"/>
      <c r="J2" s="126"/>
      <c r="K2" s="126"/>
      <c r="L2" s="126"/>
      <c r="M2" s="126"/>
      <c r="N2" s="126"/>
      <c r="O2" s="126"/>
      <c r="P2" s="126"/>
      <c r="Q2" s="126"/>
      <c r="R2" s="126"/>
      <c r="S2" s="126"/>
      <c r="T2" s="126"/>
      <c r="U2" s="126"/>
      <c r="V2" s="126"/>
      <c r="W2" s="126"/>
      <c r="X2" s="126"/>
    </row>
    <row r="3" spans="1:24">
      <c r="A3" s="126"/>
      <c r="B3" s="126"/>
      <c r="C3" s="126"/>
      <c r="D3" s="126"/>
      <c r="E3" s="126"/>
      <c r="F3" s="126"/>
      <c r="G3" s="126"/>
      <c r="H3" s="126"/>
      <c r="I3" s="126"/>
      <c r="J3" s="126"/>
      <c r="K3" s="126"/>
      <c r="L3" s="126"/>
      <c r="M3" s="126"/>
      <c r="N3" s="126"/>
      <c r="O3" s="126"/>
      <c r="P3" s="126"/>
      <c r="Q3" s="126"/>
      <c r="R3" s="126"/>
      <c r="S3" s="126"/>
      <c r="T3" s="126"/>
      <c r="U3" s="126"/>
      <c r="V3" s="126"/>
      <c r="W3" s="126"/>
      <c r="X3" s="126"/>
    </row>
    <row r="4" spans="1:24" ht="14.25" customHeight="1">
      <c r="R4" s="211" t="s">
        <v>2</v>
      </c>
      <c r="S4" s="211"/>
      <c r="T4" s="211"/>
      <c r="U4" s="211"/>
      <c r="V4" s="211"/>
      <c r="W4" s="211"/>
      <c r="X4" s="211"/>
    </row>
    <row r="5" spans="1:24" ht="14.25" customHeight="1">
      <c r="R5" s="211" t="s">
        <v>3</v>
      </c>
      <c r="S5" s="211"/>
      <c r="T5" s="211"/>
      <c r="U5" s="211"/>
      <c r="V5" s="211"/>
      <c r="W5" s="211"/>
      <c r="X5" s="211"/>
    </row>
    <row r="6" spans="1:24" ht="14.25" customHeight="1">
      <c r="A6" s="127"/>
      <c r="B6" s="127"/>
      <c r="C6" s="127"/>
      <c r="D6" s="127"/>
      <c r="E6" s="127"/>
      <c r="F6" s="127"/>
      <c r="G6" s="127"/>
      <c r="H6" s="127"/>
      <c r="I6" s="127"/>
      <c r="J6" s="127"/>
      <c r="K6" s="127"/>
      <c r="L6" s="127"/>
      <c r="M6" s="127"/>
      <c r="N6" s="127"/>
      <c r="O6" s="127"/>
      <c r="P6" s="127"/>
      <c r="Q6" s="127"/>
      <c r="R6" s="127"/>
      <c r="S6" s="127"/>
      <c r="T6" s="127"/>
      <c r="U6" s="127"/>
      <c r="V6" s="127"/>
      <c r="W6" s="127"/>
      <c r="X6" s="127"/>
    </row>
    <row r="7" spans="1:24">
      <c r="A7" s="126"/>
      <c r="B7" s="126"/>
      <c r="C7" s="126"/>
      <c r="D7" s="126"/>
      <c r="E7" s="126"/>
      <c r="F7" s="126"/>
      <c r="G7" s="126"/>
      <c r="H7" s="126"/>
      <c r="I7" s="126"/>
      <c r="J7" s="126"/>
      <c r="K7" s="126"/>
      <c r="L7" s="126"/>
      <c r="M7" s="126"/>
      <c r="N7" s="126"/>
      <c r="O7" s="126"/>
      <c r="P7" s="126"/>
      <c r="Q7" s="126"/>
      <c r="R7" s="126"/>
      <c r="S7" s="126"/>
      <c r="T7" s="126"/>
      <c r="U7" s="126"/>
      <c r="V7" s="126"/>
      <c r="W7" s="126"/>
      <c r="X7" s="126"/>
    </row>
    <row r="8" spans="1:24">
      <c r="A8" s="128" t="s">
        <v>4</v>
      </c>
      <c r="B8" s="129"/>
      <c r="C8" s="129"/>
      <c r="D8" s="130"/>
      <c r="E8" s="130"/>
      <c r="F8" s="130"/>
      <c r="G8" s="130"/>
      <c r="H8" s="130"/>
      <c r="I8" s="130"/>
      <c r="J8" s="130"/>
      <c r="K8" s="130"/>
      <c r="L8" s="130"/>
      <c r="M8" s="130"/>
      <c r="N8" s="130"/>
      <c r="O8" s="130"/>
      <c r="P8" s="130"/>
      <c r="Q8" s="130"/>
      <c r="R8" s="130"/>
      <c r="S8" s="130"/>
      <c r="T8" s="130"/>
      <c r="U8" s="130"/>
      <c r="V8" s="130"/>
      <c r="W8" s="130"/>
      <c r="X8" s="130"/>
    </row>
    <row r="9" spans="1:24">
      <c r="A9" s="128" t="s">
        <v>5</v>
      </c>
      <c r="B9" s="129"/>
      <c r="C9" s="129"/>
      <c r="D9" s="130"/>
      <c r="E9" s="130"/>
      <c r="F9" s="130"/>
      <c r="G9" s="130"/>
      <c r="H9" s="130"/>
      <c r="I9" s="130"/>
      <c r="J9" s="130"/>
      <c r="K9" s="130"/>
      <c r="L9" s="130"/>
      <c r="M9" s="130"/>
      <c r="N9" s="130"/>
      <c r="O9" s="130"/>
      <c r="P9" s="130"/>
      <c r="Q9" s="130"/>
      <c r="R9" s="130"/>
      <c r="S9" s="130"/>
      <c r="T9" s="130"/>
      <c r="U9" s="130"/>
      <c r="V9" s="130"/>
      <c r="W9" s="130"/>
      <c r="X9" s="130"/>
    </row>
    <row r="10" spans="1:24">
      <c r="A10" s="126"/>
      <c r="B10" s="126"/>
      <c r="C10" s="126"/>
      <c r="D10" s="126"/>
      <c r="E10" s="126"/>
      <c r="F10" s="126"/>
      <c r="G10" s="126"/>
      <c r="H10" s="126"/>
      <c r="I10" s="126"/>
      <c r="J10" s="126"/>
      <c r="K10" s="126"/>
      <c r="L10" s="126"/>
      <c r="M10" s="126"/>
      <c r="N10" s="126"/>
      <c r="O10" s="126"/>
      <c r="P10" s="126"/>
      <c r="Q10" s="126"/>
      <c r="R10" s="126"/>
      <c r="S10" s="126"/>
      <c r="T10" s="126"/>
      <c r="U10" s="126"/>
      <c r="V10" s="126"/>
      <c r="W10" s="126"/>
      <c r="X10" s="126"/>
    </row>
    <row r="11" spans="1:24">
      <c r="A11" s="126"/>
      <c r="B11" s="126"/>
      <c r="C11" s="126"/>
      <c r="D11" s="126"/>
      <c r="E11" s="126"/>
      <c r="F11" s="126"/>
      <c r="G11" s="126"/>
      <c r="H11" s="126"/>
      <c r="I11" s="126"/>
      <c r="J11" s="126"/>
      <c r="K11" s="126"/>
      <c r="L11" s="126"/>
      <c r="M11" s="126"/>
      <c r="N11" s="126"/>
      <c r="O11" s="126"/>
      <c r="P11" s="126"/>
      <c r="Q11" s="126"/>
      <c r="R11" s="126"/>
      <c r="S11" s="126"/>
      <c r="T11" s="126"/>
      <c r="U11" s="126"/>
      <c r="V11" s="126"/>
      <c r="W11" s="126"/>
      <c r="X11" s="126"/>
    </row>
    <row r="12" spans="1:24" ht="14.25" customHeight="1">
      <c r="A12" s="130"/>
      <c r="B12" s="130"/>
      <c r="C12" s="130"/>
      <c r="D12" s="130"/>
      <c r="E12" s="130"/>
      <c r="F12" s="130"/>
      <c r="G12" s="130"/>
      <c r="H12" s="130"/>
      <c r="I12" s="130"/>
      <c r="J12" s="130"/>
      <c r="K12" s="130"/>
      <c r="L12" s="130"/>
      <c r="M12" s="130"/>
      <c r="N12" s="130"/>
      <c r="O12" s="126" t="s">
        <v>6</v>
      </c>
      <c r="R12" s="126"/>
    </row>
    <row r="13" spans="1:24" ht="14.25" customHeight="1">
      <c r="A13" s="130"/>
      <c r="B13" s="130"/>
      <c r="C13" s="130"/>
      <c r="D13" s="130"/>
      <c r="E13" s="130"/>
      <c r="F13" s="130"/>
      <c r="G13" s="130"/>
      <c r="H13" s="130"/>
      <c r="I13" s="130"/>
      <c r="J13" s="130"/>
      <c r="K13" s="130"/>
      <c r="L13" s="130"/>
      <c r="M13" s="130"/>
      <c r="N13" s="130"/>
      <c r="O13" s="126" t="s">
        <v>7</v>
      </c>
      <c r="R13" s="126"/>
    </row>
    <row r="14" spans="1:24" ht="14.25" customHeight="1">
      <c r="A14" s="127"/>
      <c r="B14" s="127"/>
      <c r="C14" s="127"/>
      <c r="D14" s="127"/>
      <c r="E14" s="127"/>
      <c r="F14" s="127"/>
      <c r="G14" s="127"/>
      <c r="H14" s="127"/>
      <c r="I14" s="127"/>
      <c r="J14" s="127"/>
      <c r="K14" s="127"/>
      <c r="L14" s="127"/>
      <c r="M14" s="127"/>
      <c r="N14" s="127"/>
      <c r="O14" s="127"/>
      <c r="P14" s="127"/>
      <c r="Q14" s="127"/>
      <c r="R14" s="127"/>
      <c r="S14" s="127"/>
      <c r="T14" s="127"/>
      <c r="U14" s="127"/>
      <c r="V14" s="127"/>
      <c r="W14" s="127"/>
      <c r="X14" s="127"/>
    </row>
    <row r="15" spans="1:24">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row>
    <row r="16" spans="1:24" ht="14.25" customHeight="1">
      <c r="A16" s="128" t="s">
        <v>8</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row>
    <row r="17" spans="1:24">
      <c r="A17" s="126"/>
      <c r="B17" s="126"/>
      <c r="C17" s="126"/>
      <c r="D17" s="126"/>
      <c r="E17" s="126"/>
      <c r="F17" s="126"/>
      <c r="G17" s="126"/>
      <c r="H17" s="126"/>
      <c r="I17" s="126"/>
      <c r="J17" s="126"/>
      <c r="K17" s="126"/>
      <c r="L17" s="126"/>
      <c r="M17" s="126"/>
      <c r="N17" s="126"/>
      <c r="O17" s="126"/>
      <c r="P17" s="126"/>
      <c r="Q17" s="126"/>
      <c r="R17" s="126"/>
      <c r="S17" s="126"/>
      <c r="T17" s="126"/>
      <c r="U17" s="126"/>
      <c r="V17" s="126"/>
      <c r="W17" s="126"/>
      <c r="X17" s="126"/>
    </row>
    <row r="18" spans="1:24" ht="63" customHeight="1">
      <c r="A18" s="212" t="s">
        <v>9</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row>
    <row r="19" spans="1:24" ht="19.5" customHeight="1">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row>
    <row r="20" spans="1:24" ht="14.25" customHeight="1">
      <c r="A20" s="211" t="s">
        <v>10</v>
      </c>
      <c r="B20" s="211"/>
      <c r="C20" s="211"/>
      <c r="D20" s="211"/>
      <c r="E20" s="211"/>
      <c r="F20" s="211"/>
      <c r="G20" s="211"/>
      <c r="H20" s="211"/>
      <c r="I20" s="211"/>
      <c r="J20" s="211"/>
      <c r="K20" s="211"/>
      <c r="L20" s="211"/>
      <c r="M20" s="211"/>
      <c r="N20" s="211"/>
      <c r="O20" s="211"/>
      <c r="P20" s="211"/>
      <c r="Q20" s="211"/>
      <c r="R20" s="211"/>
      <c r="S20" s="211"/>
      <c r="T20" s="211"/>
      <c r="U20" s="211"/>
      <c r="V20" s="211"/>
      <c r="W20" s="211"/>
      <c r="X20" s="211"/>
    </row>
    <row r="21" spans="1:24" ht="19.5" customHeight="1">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row>
    <row r="22" spans="1:24" ht="19.5" customHeight="1">
      <c r="A22" s="126" t="s">
        <v>11</v>
      </c>
      <c r="B22" s="126"/>
      <c r="C22" s="126"/>
      <c r="D22" s="126"/>
      <c r="E22" s="126"/>
      <c r="F22" s="126"/>
      <c r="G22" s="126"/>
      <c r="H22" s="126"/>
      <c r="I22" s="126"/>
      <c r="J22" s="126"/>
      <c r="K22" s="126"/>
      <c r="L22" s="126"/>
      <c r="M22" s="126"/>
      <c r="N22" s="126"/>
      <c r="O22" s="126"/>
      <c r="P22" s="126"/>
      <c r="Q22" s="126"/>
      <c r="R22" s="126"/>
      <c r="S22" s="126"/>
      <c r="T22" s="126"/>
      <c r="U22" s="126"/>
      <c r="V22" s="126"/>
      <c r="W22" s="126"/>
      <c r="X22" s="126"/>
    </row>
    <row r="23" spans="1:24" ht="19.5" customHeight="1">
      <c r="A23" s="213"/>
      <c r="B23" s="213"/>
      <c r="C23" s="213"/>
      <c r="D23" s="213"/>
      <c r="E23" s="213"/>
      <c r="F23" s="213"/>
      <c r="G23" s="213"/>
      <c r="H23" s="213"/>
      <c r="I23" s="213"/>
      <c r="J23" s="213"/>
      <c r="K23" s="213"/>
      <c r="L23" s="213"/>
      <c r="M23" s="213"/>
      <c r="N23" s="213"/>
      <c r="O23" s="213"/>
      <c r="P23" s="213"/>
      <c r="Q23" s="213"/>
      <c r="R23" s="213"/>
      <c r="S23" s="213"/>
      <c r="T23" s="213"/>
      <c r="U23" s="213"/>
      <c r="V23" s="213"/>
      <c r="W23" s="213"/>
      <c r="X23" s="213"/>
    </row>
    <row r="24" spans="1:24" ht="19.5" customHeight="1">
      <c r="A24" s="126" t="s">
        <v>12</v>
      </c>
      <c r="B24" s="126"/>
      <c r="C24" s="126"/>
      <c r="D24" s="126"/>
      <c r="E24" s="126"/>
      <c r="F24" s="126"/>
      <c r="G24" s="126"/>
      <c r="H24" s="126"/>
      <c r="I24" s="126"/>
      <c r="J24" s="126"/>
      <c r="K24" s="126"/>
      <c r="L24" s="126"/>
      <c r="M24" s="126"/>
      <c r="N24" s="126"/>
      <c r="O24" s="126"/>
      <c r="P24" s="126"/>
      <c r="Q24" s="126"/>
      <c r="R24" s="126"/>
      <c r="S24" s="126"/>
      <c r="T24" s="126"/>
      <c r="U24" s="126"/>
      <c r="V24" s="126"/>
      <c r="W24" s="126"/>
      <c r="X24" s="126"/>
    </row>
    <row r="25" spans="1:24" ht="19.5" customHeight="1">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row>
    <row r="26" spans="1:24" ht="19.5" customHeight="1">
      <c r="A26" s="126" t="s">
        <v>13</v>
      </c>
      <c r="B26" s="126"/>
      <c r="C26" s="126"/>
      <c r="D26" s="126"/>
      <c r="E26" s="126"/>
      <c r="F26" s="126"/>
      <c r="G26" s="126"/>
      <c r="H26" s="126"/>
      <c r="I26" s="126"/>
      <c r="J26" s="126"/>
      <c r="K26" s="126"/>
      <c r="L26" s="126"/>
      <c r="M26" s="126"/>
      <c r="N26" s="126"/>
      <c r="O26" s="126"/>
      <c r="P26" s="126"/>
      <c r="Q26" s="126"/>
      <c r="R26" s="126"/>
      <c r="S26" s="126"/>
      <c r="T26" s="126"/>
      <c r="U26" s="126"/>
      <c r="V26" s="126"/>
      <c r="W26" s="126"/>
      <c r="X26" s="126"/>
    </row>
    <row r="27" spans="1:24" ht="19.5" customHeight="1">
      <c r="A27" s="213"/>
      <c r="B27" s="213"/>
      <c r="C27" s="213"/>
      <c r="D27" s="213"/>
      <c r="E27" s="213"/>
      <c r="F27" s="213"/>
      <c r="G27" s="213"/>
      <c r="H27" s="213"/>
      <c r="I27" s="213"/>
      <c r="J27" s="213"/>
      <c r="K27" s="213"/>
      <c r="L27" s="213"/>
      <c r="M27" s="213"/>
      <c r="N27" s="213"/>
      <c r="O27" s="213"/>
      <c r="P27" s="213"/>
      <c r="Q27" s="213"/>
      <c r="R27" s="213"/>
      <c r="S27" s="213"/>
      <c r="T27" s="213"/>
      <c r="U27" s="213"/>
      <c r="V27" s="213"/>
      <c r="W27" s="213"/>
      <c r="X27" s="213"/>
    </row>
    <row r="28" spans="1:24" ht="19.5" customHeight="1">
      <c r="A28" s="126" t="s">
        <v>14</v>
      </c>
      <c r="B28" s="126"/>
      <c r="C28" s="126"/>
      <c r="D28" s="126"/>
      <c r="E28" s="126"/>
      <c r="F28" s="126"/>
      <c r="G28" s="126"/>
      <c r="H28" s="126"/>
      <c r="I28" s="126"/>
      <c r="J28" s="126"/>
      <c r="K28" s="126"/>
      <c r="L28" s="126"/>
      <c r="M28" s="126"/>
      <c r="N28" s="126"/>
      <c r="O28" s="126"/>
      <c r="P28" s="126"/>
      <c r="Q28" s="126"/>
      <c r="R28" s="126"/>
      <c r="S28" s="126"/>
      <c r="T28" s="126"/>
      <c r="U28" s="126"/>
      <c r="V28" s="126"/>
      <c r="W28" s="126"/>
      <c r="X28" s="126"/>
    </row>
    <row r="29" spans="1:24" ht="19.5" customHeight="1">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row>
    <row r="30" spans="1:24" ht="19.5" customHeight="1">
      <c r="A30" s="126" t="s">
        <v>15</v>
      </c>
      <c r="B30" s="126"/>
      <c r="C30" s="126"/>
      <c r="D30" s="126"/>
      <c r="E30" s="126"/>
      <c r="F30" s="126"/>
      <c r="G30" s="126"/>
      <c r="H30" s="126"/>
      <c r="I30" s="126"/>
      <c r="J30" s="126"/>
      <c r="K30" s="126"/>
      <c r="L30" s="126"/>
      <c r="M30" s="126"/>
      <c r="N30" s="126"/>
      <c r="O30" s="126"/>
      <c r="P30" s="126"/>
      <c r="Q30" s="126"/>
      <c r="R30" s="126"/>
      <c r="S30" s="126"/>
      <c r="T30" s="126"/>
      <c r="U30" s="126"/>
      <c r="V30" s="126"/>
      <c r="W30" s="126"/>
      <c r="X30" s="126"/>
    </row>
    <row r="31" spans="1:24" s="124" customFormat="1" ht="19.5" customHeight="1">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row>
    <row r="32" spans="1:24" s="124" customFormat="1" ht="19.5" customHeight="1">
      <c r="A32" s="126" t="s">
        <v>16</v>
      </c>
      <c r="B32" s="126"/>
      <c r="C32" s="126"/>
      <c r="D32" s="126"/>
      <c r="E32" s="126"/>
      <c r="F32" s="126"/>
      <c r="G32" s="126"/>
      <c r="H32" s="126"/>
      <c r="I32" s="126"/>
      <c r="J32" s="126"/>
      <c r="K32" s="126"/>
      <c r="L32" s="126"/>
      <c r="M32" s="126"/>
      <c r="N32" s="126"/>
      <c r="O32" s="126"/>
      <c r="P32" s="126"/>
      <c r="Q32" s="126"/>
      <c r="R32" s="126"/>
      <c r="S32" s="126"/>
      <c r="T32" s="126"/>
      <c r="U32" s="126"/>
      <c r="V32" s="126"/>
      <c r="W32" s="126"/>
      <c r="X32" s="126"/>
    </row>
    <row r="33" spans="1:31" s="124" customFormat="1" ht="19.5" customHeight="1">
      <c r="A33" s="213"/>
      <c r="B33" s="213"/>
      <c r="C33" s="213"/>
      <c r="D33" s="213"/>
      <c r="E33" s="213"/>
      <c r="F33" s="213"/>
      <c r="G33" s="213"/>
      <c r="H33" s="213"/>
      <c r="I33" s="213"/>
      <c r="J33" s="213"/>
      <c r="K33" s="213"/>
      <c r="L33" s="213"/>
      <c r="M33" s="213"/>
      <c r="N33" s="213"/>
      <c r="O33" s="213"/>
      <c r="P33" s="213"/>
      <c r="Q33" s="213"/>
      <c r="R33" s="213"/>
      <c r="S33" s="213"/>
      <c r="T33" s="213"/>
      <c r="U33" s="213"/>
      <c r="V33" s="213"/>
      <c r="W33" s="213"/>
      <c r="X33" s="213"/>
    </row>
    <row r="34" spans="1:31" ht="19.5" customHeight="1">
      <c r="A34" s="126">
        <v>7</v>
      </c>
      <c r="B34" s="126" t="s">
        <v>338</v>
      </c>
      <c r="C34" s="126"/>
      <c r="D34" s="126"/>
      <c r="E34" s="126"/>
      <c r="F34" s="126"/>
      <c r="G34" s="126"/>
      <c r="H34" s="126"/>
      <c r="I34" s="126"/>
      <c r="J34" s="126"/>
      <c r="K34" s="126"/>
      <c r="L34" s="126"/>
      <c r="M34" s="126"/>
      <c r="N34" s="126"/>
      <c r="O34" s="126"/>
      <c r="P34" s="126"/>
      <c r="Q34" s="126"/>
      <c r="R34" s="126"/>
      <c r="S34" s="126"/>
      <c r="T34" s="126"/>
      <c r="U34" s="126"/>
      <c r="V34" s="126"/>
      <c r="W34" s="126"/>
      <c r="X34" s="126"/>
    </row>
    <row r="35" spans="1:31" ht="19.5" customHeight="1">
      <c r="A35" s="213"/>
      <c r="B35" s="213"/>
      <c r="C35" s="213"/>
      <c r="D35" s="213"/>
      <c r="E35" s="213"/>
      <c r="F35" s="213"/>
      <c r="G35" s="213"/>
      <c r="H35" s="213"/>
      <c r="I35" s="213"/>
      <c r="J35" s="213"/>
      <c r="K35" s="213"/>
      <c r="L35" s="213"/>
      <c r="M35" s="213"/>
      <c r="N35" s="213"/>
      <c r="O35" s="213"/>
      <c r="P35" s="213"/>
      <c r="Q35" s="213"/>
      <c r="R35" s="213"/>
      <c r="S35" s="213"/>
      <c r="T35" s="213"/>
      <c r="U35" s="213"/>
      <c r="V35" s="213"/>
      <c r="W35" s="213"/>
      <c r="X35" s="213"/>
    </row>
    <row r="36" spans="1:31" ht="19.5" customHeight="1">
      <c r="A36" s="126">
        <v>8</v>
      </c>
      <c r="B36" s="126" t="s">
        <v>339</v>
      </c>
      <c r="C36" s="126"/>
      <c r="D36" s="126"/>
      <c r="E36" s="126"/>
      <c r="F36" s="126"/>
      <c r="G36" s="126"/>
      <c r="H36" s="126"/>
      <c r="I36" s="126"/>
      <c r="J36" s="126"/>
      <c r="K36" s="126"/>
      <c r="L36" s="126"/>
      <c r="M36" s="126"/>
      <c r="N36" s="126"/>
      <c r="O36" s="126"/>
      <c r="P36" s="126"/>
      <c r="Q36" s="126"/>
      <c r="R36" s="126"/>
      <c r="S36" s="126"/>
      <c r="T36" s="126"/>
      <c r="U36" s="126"/>
      <c r="V36" s="126"/>
      <c r="W36" s="126"/>
      <c r="X36" s="126"/>
      <c r="AB36"/>
      <c r="AC36"/>
    </row>
    <row r="37" spans="1:31" ht="19.5" customHeight="1">
      <c r="A37" s="213"/>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AB37"/>
      <c r="AC37"/>
    </row>
    <row r="38" spans="1:31" ht="19.5" customHeight="1">
      <c r="A38" s="125" t="s">
        <v>17</v>
      </c>
      <c r="AB38"/>
      <c r="AC38"/>
    </row>
    <row r="39" spans="1:31" ht="18">
      <c r="AB39"/>
      <c r="AC39"/>
    </row>
    <row r="40" spans="1:31" ht="18">
      <c r="AB40"/>
      <c r="AC40"/>
    </row>
    <row r="41" spans="1:31" ht="18">
      <c r="AB41"/>
      <c r="AC41"/>
    </row>
    <row r="42" spans="1:31" ht="18">
      <c r="AC42" s="132"/>
      <c r="AD42"/>
      <c r="AE42"/>
    </row>
    <row r="43" spans="1:31" ht="18">
      <c r="AC43"/>
      <c r="AD43"/>
    </row>
    <row r="44" spans="1:31" ht="18">
      <c r="AC44"/>
      <c r="AD44"/>
    </row>
    <row r="45" spans="1:31" ht="18">
      <c r="AC45"/>
      <c r="AD45"/>
    </row>
    <row r="46" spans="1:31" ht="18">
      <c r="AC46"/>
      <c r="AD46"/>
    </row>
    <row r="47" spans="1:31" ht="18">
      <c r="AC47"/>
      <c r="AD47"/>
    </row>
    <row r="48" spans="1:31" ht="18">
      <c r="AC48"/>
      <c r="AD48"/>
    </row>
    <row r="49" spans="29:31" ht="18">
      <c r="AC49"/>
      <c r="AD49"/>
    </row>
    <row r="50" spans="29:31" ht="18">
      <c r="AD50"/>
      <c r="AE50"/>
    </row>
    <row r="51" spans="29:31" ht="18">
      <c r="AD51"/>
      <c r="AE51"/>
    </row>
    <row r="52" spans="29:31" ht="18">
      <c r="AD52"/>
      <c r="AE52"/>
    </row>
    <row r="53" spans="29:31" ht="18">
      <c r="AD53"/>
      <c r="AE53"/>
    </row>
    <row r="54" spans="29:31" ht="18">
      <c r="AD54"/>
      <c r="AE54"/>
    </row>
    <row r="55" spans="29:31" ht="18">
      <c r="AD55"/>
      <c r="AE55"/>
    </row>
    <row r="56" spans="29:31" ht="18">
      <c r="AD56"/>
      <c r="AE56"/>
    </row>
    <row r="57" spans="29:31" ht="18">
      <c r="AD57"/>
      <c r="AE57"/>
    </row>
    <row r="58" spans="29:31" ht="18">
      <c r="AD58"/>
      <c r="AE58"/>
    </row>
    <row r="59" spans="29:31" ht="19.2">
      <c r="AC59" s="133"/>
      <c r="AD59"/>
      <c r="AE59"/>
    </row>
  </sheetData>
  <mergeCells count="12">
    <mergeCell ref="A35:X35"/>
    <mergeCell ref="A37:X37"/>
    <mergeCell ref="A25:X25"/>
    <mergeCell ref="A27:X27"/>
    <mergeCell ref="A29:X29"/>
    <mergeCell ref="A31:X31"/>
    <mergeCell ref="A33:X33"/>
    <mergeCell ref="R4:X4"/>
    <mergeCell ref="R5:X5"/>
    <mergeCell ref="A18:X18"/>
    <mergeCell ref="A20:X20"/>
    <mergeCell ref="A23:X23"/>
  </mergeCells>
  <phoneticPr fontId="40"/>
  <printOptions horizontalCentered="1"/>
  <pageMargins left="0.75138888888888899" right="0.75138888888888899" top="1" bottom="1" header="0.5" footer="0.5"/>
  <pageSetup paperSize="9" scale="9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1"/>
  <sheetViews>
    <sheetView showGridLines="0" view="pageBreakPreview" zoomScale="90" zoomScaleNormal="100" zoomScaleSheetLayoutView="90" workbookViewId="0">
      <selection activeCell="AO14" sqref="AO14"/>
    </sheetView>
  </sheetViews>
  <sheetFormatPr defaultColWidth="9" defaultRowHeight="13.2"/>
  <cols>
    <col min="1" max="1" width="1.3984375" style="62" customWidth="1"/>
    <col min="2" max="8" width="3.8984375" style="62" customWidth="1"/>
    <col min="9" max="14" width="4.59765625" style="62" customWidth="1"/>
    <col min="15" max="15" width="5.5" style="62" customWidth="1"/>
    <col min="16" max="18" width="4.59765625" style="62" customWidth="1"/>
    <col min="19" max="22" width="3.8984375" style="62" customWidth="1"/>
    <col min="23" max="24" width="4.59765625" style="62" customWidth="1"/>
    <col min="25" max="30" width="3.8984375" style="62" customWidth="1"/>
    <col min="31" max="32" width="4.59765625" style="62" customWidth="1"/>
    <col min="33" max="33" width="4.19921875" style="62" customWidth="1"/>
    <col min="34" max="34" width="1.3984375" style="62" customWidth="1"/>
    <col min="35" max="16384" width="9" style="62"/>
  </cols>
  <sheetData>
    <row r="1" spans="1:34" s="4" customFormat="1" ht="19.5" customHeight="1">
      <c r="A1" s="27" t="s">
        <v>81</v>
      </c>
      <c r="B1" s="27"/>
      <c r="C1" s="27"/>
      <c r="D1" s="27"/>
      <c r="E1" s="27"/>
      <c r="F1" s="27"/>
      <c r="G1" s="27"/>
      <c r="H1" s="27"/>
      <c r="I1" s="27"/>
      <c r="J1" s="27"/>
      <c r="K1" s="56"/>
      <c r="L1" s="57"/>
    </row>
    <row r="2" spans="1:34" ht="24.9" customHeight="1">
      <c r="A2" s="28" t="s">
        <v>82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1:34" ht="20.25" customHeight="1">
      <c r="B3" s="335" t="s">
        <v>83</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row>
    <row r="4" spans="1:34" s="60" customFormat="1" ht="13.5" customHeight="1">
      <c r="A4" s="64"/>
      <c r="B4" s="342" t="s">
        <v>84</v>
      </c>
      <c r="C4" s="342" t="s">
        <v>85</v>
      </c>
      <c r="D4" s="342" t="s">
        <v>86</v>
      </c>
      <c r="E4" s="342" t="s">
        <v>87</v>
      </c>
      <c r="F4" s="342" t="s">
        <v>88</v>
      </c>
      <c r="G4" s="356" t="s">
        <v>89</v>
      </c>
      <c r="H4" s="357"/>
      <c r="I4" s="336" t="s">
        <v>90</v>
      </c>
      <c r="J4" s="337"/>
      <c r="K4" s="337"/>
      <c r="L4" s="337"/>
      <c r="M4" s="337"/>
      <c r="N4" s="337"/>
      <c r="O4" s="337"/>
      <c r="P4" s="337"/>
      <c r="Q4" s="338"/>
      <c r="R4" s="342" t="s">
        <v>91</v>
      </c>
      <c r="S4" s="336" t="s">
        <v>92</v>
      </c>
      <c r="T4" s="337"/>
      <c r="U4" s="337"/>
      <c r="V4" s="337"/>
      <c r="W4" s="337"/>
      <c r="X4" s="337"/>
      <c r="Y4" s="337"/>
      <c r="Z4" s="337"/>
      <c r="AA4" s="337"/>
      <c r="AB4" s="337"/>
      <c r="AC4" s="337"/>
      <c r="AD4" s="337"/>
      <c r="AE4" s="337"/>
      <c r="AF4" s="338"/>
      <c r="AG4" s="354" t="s">
        <v>93</v>
      </c>
      <c r="AH4" s="64"/>
    </row>
    <row r="5" spans="1:34" s="60" customFormat="1">
      <c r="A5" s="64"/>
      <c r="B5" s="343"/>
      <c r="C5" s="343"/>
      <c r="D5" s="343"/>
      <c r="E5" s="343"/>
      <c r="F5" s="343"/>
      <c r="G5" s="339"/>
      <c r="H5" s="341"/>
      <c r="I5" s="339" t="s">
        <v>94</v>
      </c>
      <c r="J5" s="340"/>
      <c r="K5" s="341"/>
      <c r="L5" s="339" t="s">
        <v>95</v>
      </c>
      <c r="M5" s="340"/>
      <c r="N5" s="340"/>
      <c r="O5" s="340"/>
      <c r="P5" s="340"/>
      <c r="Q5" s="340"/>
      <c r="R5" s="343"/>
      <c r="S5" s="339" t="s">
        <v>96</v>
      </c>
      <c r="T5" s="340"/>
      <c r="U5" s="340"/>
      <c r="V5" s="340"/>
      <c r="W5" s="340"/>
      <c r="X5" s="340"/>
      <c r="Y5" s="340"/>
      <c r="Z5" s="341"/>
      <c r="AA5" s="339" t="s">
        <v>97</v>
      </c>
      <c r="AB5" s="340"/>
      <c r="AC5" s="340"/>
      <c r="AD5" s="340"/>
      <c r="AE5" s="340"/>
      <c r="AF5" s="341"/>
      <c r="AG5" s="355"/>
      <c r="AH5" s="64"/>
    </row>
    <row r="6" spans="1:34" s="60" customFormat="1" ht="13.5" customHeight="1">
      <c r="A6" s="64"/>
      <c r="B6" s="343"/>
      <c r="C6" s="343"/>
      <c r="D6" s="343"/>
      <c r="E6" s="343"/>
      <c r="F6" s="343"/>
      <c r="G6" s="339"/>
      <c r="H6" s="341"/>
      <c r="I6" s="358" t="s">
        <v>98</v>
      </c>
      <c r="J6" s="359"/>
      <c r="K6" s="344" t="s">
        <v>99</v>
      </c>
      <c r="L6" s="344" t="s">
        <v>100</v>
      </c>
      <c r="M6" s="344" t="s">
        <v>101</v>
      </c>
      <c r="N6" s="344" t="s">
        <v>102</v>
      </c>
      <c r="O6" s="344" t="s">
        <v>340</v>
      </c>
      <c r="P6" s="344" t="s">
        <v>103</v>
      </c>
      <c r="Q6" s="344" t="s">
        <v>104</v>
      </c>
      <c r="R6" s="343"/>
      <c r="S6" s="343" t="s">
        <v>105</v>
      </c>
      <c r="T6" s="344" t="s">
        <v>106</v>
      </c>
      <c r="U6" s="363" t="s">
        <v>107</v>
      </c>
      <c r="V6" s="364"/>
      <c r="W6" s="364"/>
      <c r="X6" s="364"/>
      <c r="Y6" s="364"/>
      <c r="Z6" s="365"/>
      <c r="AA6" s="343" t="s">
        <v>108</v>
      </c>
      <c r="AB6" s="344" t="s">
        <v>77</v>
      </c>
      <c r="AC6" s="344" t="s">
        <v>109</v>
      </c>
      <c r="AD6" s="344" t="s">
        <v>79</v>
      </c>
      <c r="AE6" s="362" t="s">
        <v>110</v>
      </c>
      <c r="AF6" s="352"/>
      <c r="AG6" s="355"/>
      <c r="AH6" s="64"/>
    </row>
    <row r="7" spans="1:34" s="60" customFormat="1" ht="30" customHeight="1">
      <c r="A7" s="64"/>
      <c r="B7" s="343"/>
      <c r="C7" s="343"/>
      <c r="D7" s="343"/>
      <c r="E7" s="343"/>
      <c r="F7" s="343"/>
      <c r="G7" s="339"/>
      <c r="H7" s="341"/>
      <c r="I7" s="360"/>
      <c r="J7" s="361"/>
      <c r="K7" s="343"/>
      <c r="L7" s="343"/>
      <c r="M7" s="343"/>
      <c r="N7" s="343"/>
      <c r="O7" s="343"/>
      <c r="P7" s="343"/>
      <c r="Q7" s="343"/>
      <c r="R7" s="343"/>
      <c r="S7" s="343"/>
      <c r="T7" s="343"/>
      <c r="U7" s="343" t="s">
        <v>111</v>
      </c>
      <c r="V7" s="363" t="s">
        <v>112</v>
      </c>
      <c r="W7" s="364"/>
      <c r="X7" s="365"/>
      <c r="Y7" s="344" t="s">
        <v>113</v>
      </c>
      <c r="Z7" s="352" t="s">
        <v>114</v>
      </c>
      <c r="AA7" s="343"/>
      <c r="AB7" s="343"/>
      <c r="AC7" s="343"/>
      <c r="AD7" s="343"/>
      <c r="AE7" s="346"/>
      <c r="AF7" s="353"/>
      <c r="AG7" s="355"/>
      <c r="AH7" s="64"/>
    </row>
    <row r="8" spans="1:34" s="60" customFormat="1" ht="99" customHeight="1">
      <c r="A8" s="64"/>
      <c r="B8" s="343"/>
      <c r="C8" s="343"/>
      <c r="D8" s="343"/>
      <c r="E8" s="343"/>
      <c r="F8" s="343"/>
      <c r="G8" s="343" t="s">
        <v>37</v>
      </c>
      <c r="H8" s="344" t="s">
        <v>115</v>
      </c>
      <c r="I8" s="360"/>
      <c r="J8" s="361"/>
      <c r="K8" s="343"/>
      <c r="L8" s="343"/>
      <c r="M8" s="343"/>
      <c r="N8" s="343"/>
      <c r="O8" s="343"/>
      <c r="P8" s="343"/>
      <c r="Q8" s="343"/>
      <c r="R8" s="343"/>
      <c r="S8" s="343"/>
      <c r="T8" s="343"/>
      <c r="U8" s="343"/>
      <c r="V8" s="343" t="s">
        <v>116</v>
      </c>
      <c r="W8" s="348" t="s">
        <v>117</v>
      </c>
      <c r="X8" s="349"/>
      <c r="Y8" s="343"/>
      <c r="Z8" s="353"/>
      <c r="AA8" s="343"/>
      <c r="AB8" s="343"/>
      <c r="AC8" s="343"/>
      <c r="AD8" s="343"/>
      <c r="AE8" s="346"/>
      <c r="AF8" s="353"/>
      <c r="AG8" s="355"/>
      <c r="AH8" s="64"/>
    </row>
    <row r="9" spans="1:34" s="60" customFormat="1" ht="23.25" customHeight="1">
      <c r="A9" s="64"/>
      <c r="B9" s="343"/>
      <c r="C9" s="343"/>
      <c r="D9" s="343"/>
      <c r="E9" s="343"/>
      <c r="F9" s="343"/>
      <c r="G9" s="343"/>
      <c r="H9" s="343"/>
      <c r="I9" s="345" t="s">
        <v>118</v>
      </c>
      <c r="J9" s="347" t="s">
        <v>119</v>
      </c>
      <c r="K9" s="343"/>
      <c r="L9" s="343"/>
      <c r="M9" s="343"/>
      <c r="N9" s="343"/>
      <c r="O9" s="343"/>
      <c r="P9" s="343"/>
      <c r="Q9" s="343"/>
      <c r="R9" s="343"/>
      <c r="S9" s="343"/>
      <c r="T9" s="343"/>
      <c r="U9" s="343"/>
      <c r="V9" s="343"/>
      <c r="W9" s="350" t="s">
        <v>120</v>
      </c>
      <c r="X9" s="351"/>
      <c r="Y9" s="343"/>
      <c r="Z9" s="353"/>
      <c r="AA9" s="343"/>
      <c r="AB9" s="343"/>
      <c r="AC9" s="343"/>
      <c r="AD9" s="343"/>
      <c r="AE9" s="350" t="s">
        <v>120</v>
      </c>
      <c r="AF9" s="351"/>
      <c r="AG9" s="355"/>
      <c r="AH9" s="64"/>
    </row>
    <row r="10" spans="1:34" s="60" customFormat="1" ht="55.2">
      <c r="A10" s="64"/>
      <c r="B10" s="343"/>
      <c r="C10" s="343"/>
      <c r="D10" s="343"/>
      <c r="E10" s="343"/>
      <c r="F10" s="343"/>
      <c r="G10" s="343"/>
      <c r="H10" s="343"/>
      <c r="I10" s="346"/>
      <c r="J10" s="343"/>
      <c r="K10" s="343"/>
      <c r="L10" s="343"/>
      <c r="M10" s="343"/>
      <c r="N10" s="343"/>
      <c r="O10" s="343"/>
      <c r="P10" s="343"/>
      <c r="Q10" s="343"/>
      <c r="R10" s="343"/>
      <c r="S10" s="343"/>
      <c r="T10" s="343"/>
      <c r="U10" s="343"/>
      <c r="V10" s="343"/>
      <c r="W10" s="65" t="s">
        <v>121</v>
      </c>
      <c r="X10" s="65" t="s">
        <v>122</v>
      </c>
      <c r="Y10" s="343"/>
      <c r="Z10" s="353"/>
      <c r="AA10" s="343"/>
      <c r="AB10" s="343"/>
      <c r="AC10" s="343"/>
      <c r="AD10" s="343"/>
      <c r="AE10" s="65" t="s">
        <v>121</v>
      </c>
      <c r="AF10" s="65" t="s">
        <v>122</v>
      </c>
      <c r="AG10" s="355"/>
      <c r="AH10" s="64"/>
    </row>
    <row r="11" spans="1:34" s="60" customFormat="1">
      <c r="A11" s="64"/>
      <c r="B11" s="66"/>
      <c r="C11" s="66"/>
      <c r="D11" s="66"/>
      <c r="E11" s="66"/>
      <c r="F11" s="66"/>
      <c r="G11" s="66" t="s">
        <v>123</v>
      </c>
      <c r="H11" s="66" t="s">
        <v>123</v>
      </c>
      <c r="I11" s="73" t="s">
        <v>124</v>
      </c>
      <c r="J11" s="74" t="s">
        <v>124</v>
      </c>
      <c r="K11" s="66" t="s">
        <v>124</v>
      </c>
      <c r="L11" s="66" t="s">
        <v>124</v>
      </c>
      <c r="M11" s="66" t="s">
        <v>125</v>
      </c>
      <c r="N11" s="66"/>
      <c r="O11" s="66" t="s">
        <v>123</v>
      </c>
      <c r="P11" s="66"/>
      <c r="Q11" s="66"/>
      <c r="R11" s="66"/>
      <c r="S11" s="66" t="s">
        <v>126</v>
      </c>
      <c r="T11" s="66" t="s">
        <v>126</v>
      </c>
      <c r="U11" s="66" t="s">
        <v>126</v>
      </c>
      <c r="V11" s="66" t="s">
        <v>126</v>
      </c>
      <c r="W11" s="66" t="s">
        <v>126</v>
      </c>
      <c r="X11" s="66" t="s">
        <v>126</v>
      </c>
      <c r="Y11" s="66" t="s">
        <v>126</v>
      </c>
      <c r="Z11" s="66" t="s">
        <v>126</v>
      </c>
      <c r="AA11" s="66" t="s">
        <v>126</v>
      </c>
      <c r="AB11" s="66" t="s">
        <v>126</v>
      </c>
      <c r="AC11" s="66" t="s">
        <v>126</v>
      </c>
      <c r="AD11" s="66" t="s">
        <v>126</v>
      </c>
      <c r="AE11" s="66" t="s">
        <v>126</v>
      </c>
      <c r="AF11" s="66" t="s">
        <v>126</v>
      </c>
      <c r="AG11" s="79"/>
      <c r="AH11" s="64"/>
    </row>
    <row r="12" spans="1:34" s="61" customFormat="1" ht="123.75" customHeight="1">
      <c r="A12" s="62"/>
      <c r="B12" s="67" t="s">
        <v>127</v>
      </c>
      <c r="C12" s="67" t="s">
        <v>128</v>
      </c>
      <c r="D12" s="68"/>
      <c r="E12" s="68"/>
      <c r="F12" s="69" t="str">
        <f>実施状況報告書!O12</f>
        <v>○○活動組織</v>
      </c>
      <c r="G12" s="69"/>
      <c r="H12" s="69"/>
      <c r="I12" s="75"/>
      <c r="J12" s="75"/>
      <c r="K12" s="75" t="s">
        <v>129</v>
      </c>
      <c r="L12" s="75"/>
      <c r="M12" s="76"/>
      <c r="N12" s="76"/>
      <c r="O12" s="76"/>
      <c r="P12" s="76"/>
      <c r="Q12" s="76"/>
      <c r="R12" s="77"/>
      <c r="S12" s="78">
        <f>T12+U12</f>
        <v>0</v>
      </c>
      <c r="T12" s="78">
        <f>金銭出納簿!E52</f>
        <v>0</v>
      </c>
      <c r="U12" s="78">
        <f>V12+Y12+Z12</f>
        <v>0</v>
      </c>
      <c r="V12" s="78">
        <f>W12+X12</f>
        <v>0</v>
      </c>
      <c r="W12" s="78"/>
      <c r="X12" s="78"/>
      <c r="Y12" s="78"/>
      <c r="Z12" s="78"/>
      <c r="AA12" s="78">
        <f>AB12+AC12+AD12+AE12+AF12</f>
        <v>0</v>
      </c>
      <c r="AB12" s="78">
        <f>金銭出納簿!F52</f>
        <v>0</v>
      </c>
      <c r="AC12" s="78">
        <f>金銭出納簿!G52</f>
        <v>0</v>
      </c>
      <c r="AD12" s="78">
        <f>金銭出納簿!H52</f>
        <v>0</v>
      </c>
      <c r="AE12" s="78"/>
      <c r="AF12" s="78"/>
      <c r="AG12" s="80"/>
      <c r="AH12" s="62"/>
    </row>
    <row r="13" spans="1:34" s="61" customFormat="1" ht="12">
      <c r="B13" s="70" t="s">
        <v>130</v>
      </c>
      <c r="C13" s="70" t="s">
        <v>131</v>
      </c>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row>
    <row r="14" spans="1:34" s="61" customFormat="1" ht="12">
      <c r="B14" s="72" t="s">
        <v>132</v>
      </c>
      <c r="C14" s="72" t="s">
        <v>133</v>
      </c>
    </row>
    <row r="15" spans="1:34" s="61" customFormat="1" ht="12">
      <c r="B15" s="72" t="s">
        <v>134</v>
      </c>
      <c r="C15" s="72" t="s">
        <v>135</v>
      </c>
    </row>
    <row r="16" spans="1:34" s="61" customFormat="1" ht="12">
      <c r="B16" s="72"/>
      <c r="C16" s="72" t="s">
        <v>136</v>
      </c>
    </row>
    <row r="17" spans="2:3" s="61" customFormat="1" ht="12">
      <c r="B17" s="72" t="s">
        <v>137</v>
      </c>
      <c r="C17" s="72" t="s">
        <v>138</v>
      </c>
    </row>
    <row r="18" spans="2:3" s="61" customFormat="1" ht="10.8"/>
    <row r="19" spans="2:3" s="61" customFormat="1" ht="10.8"/>
    <row r="20" spans="2:3" s="61" customFormat="1" ht="10.8"/>
    <row r="21" spans="2:3" s="61" customFormat="1" ht="10.8"/>
    <row r="22" spans="2:3" s="61" customFormat="1" ht="10.8"/>
    <row r="23" spans="2:3" s="61" customFormat="1" ht="10.8"/>
    <row r="24" spans="2:3" s="61" customFormat="1" ht="10.8"/>
    <row r="25" spans="2:3" s="61" customFormat="1" ht="10.8"/>
    <row r="26" spans="2:3" s="61" customFormat="1" ht="10.8"/>
    <row r="27" spans="2:3" s="61" customFormat="1" ht="10.8"/>
    <row r="28" spans="2:3" s="61" customFormat="1" ht="10.8"/>
    <row r="29" spans="2:3" s="61" customFormat="1" ht="10.8"/>
    <row r="30" spans="2:3" s="61" customFormat="1" ht="10.8"/>
    <row r="31" spans="2:3" s="61" customFormat="1" ht="10.8"/>
  </sheetData>
  <mergeCells count="43">
    <mergeCell ref="AG4:AG10"/>
    <mergeCell ref="G4:H7"/>
    <mergeCell ref="I6:J8"/>
    <mergeCell ref="AE6:AF8"/>
    <mergeCell ref="P6:P10"/>
    <mergeCell ref="Q6:Q10"/>
    <mergeCell ref="R4:R10"/>
    <mergeCell ref="S6:S10"/>
    <mergeCell ref="T6:T10"/>
    <mergeCell ref="K6:K10"/>
    <mergeCell ref="L6:L10"/>
    <mergeCell ref="M6:M10"/>
    <mergeCell ref="N6:N10"/>
    <mergeCell ref="O6:O10"/>
    <mergeCell ref="U6:Z6"/>
    <mergeCell ref="V7:X7"/>
    <mergeCell ref="W8:X8"/>
    <mergeCell ref="W9:X9"/>
    <mergeCell ref="AE9:AF9"/>
    <mergeCell ref="U7:U10"/>
    <mergeCell ref="V8:V10"/>
    <mergeCell ref="Y7:Y10"/>
    <mergeCell ref="Z7:Z10"/>
    <mergeCell ref="AA6:AA10"/>
    <mergeCell ref="AB6:AB10"/>
    <mergeCell ref="AC6:AC10"/>
    <mergeCell ref="AD6:AD10"/>
    <mergeCell ref="B3:AG3"/>
    <mergeCell ref="I4:Q4"/>
    <mergeCell ref="S4:AF4"/>
    <mergeCell ref="I5:K5"/>
    <mergeCell ref="L5:Q5"/>
    <mergeCell ref="S5:Z5"/>
    <mergeCell ref="AA5:AF5"/>
    <mergeCell ref="B4:B10"/>
    <mergeCell ref="C4:C10"/>
    <mergeCell ref="D4:D10"/>
    <mergeCell ref="E4:E10"/>
    <mergeCell ref="F4:F10"/>
    <mergeCell ref="G8:G10"/>
    <mergeCell ref="H8:H10"/>
    <mergeCell ref="I9:I10"/>
    <mergeCell ref="J9:J10"/>
  </mergeCells>
  <phoneticPr fontId="40"/>
  <dataValidations count="2">
    <dataValidation type="list" allowBlank="1" showInputMessage="1" showErrorMessage="1" sqref="N12 P12:Q12" xr:uid="{34AD3713-60DB-4FB4-9A0C-72BCBA027B5A}">
      <formula1>"〇"</formula1>
    </dataValidation>
    <dataValidation type="list" allowBlank="1" showInputMessage="1" showErrorMessage="1" sqref="R12" xr:uid="{4ADD5B16-9EB8-4598-BA4E-E6888D5DC9F9}">
      <formula1>"①,②,③,④,⑤,⑥,⑦,⑧"</formula1>
    </dataValidation>
  </dataValidations>
  <printOptions horizontalCentered="1"/>
  <pageMargins left="0.196850393700787" right="0.196850393700787" top="0.59055118110236204" bottom="0.59055118110236204" header="0.31496062992126" footer="0.31496062992126"/>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5"/>
  <sheetViews>
    <sheetView showGridLines="0" view="pageBreakPreview" zoomScale="115" zoomScaleNormal="120" zoomScaleSheetLayoutView="115" workbookViewId="0">
      <selection activeCell="K1" sqref="K1"/>
    </sheetView>
  </sheetViews>
  <sheetFormatPr defaultColWidth="9" defaultRowHeight="19.5" customHeight="1"/>
  <cols>
    <col min="1" max="1" width="1.69921875" style="26" customWidth="1"/>
    <col min="2" max="2" width="13.3984375" style="26" customWidth="1"/>
    <col min="3" max="3" width="7.09765625" style="26" customWidth="1"/>
    <col min="4" max="4" width="4.69921875" style="26" customWidth="1"/>
    <col min="5" max="5" width="14.5" style="26" customWidth="1"/>
    <col min="6" max="6" width="4.69921875" style="26" customWidth="1"/>
    <col min="7" max="7" width="14.5" style="26" customWidth="1"/>
    <col min="8" max="8" width="4.69921875" style="26" customWidth="1"/>
    <col min="9" max="9" width="18.19921875" style="26" customWidth="1"/>
    <col min="10" max="10" width="1" style="26" customWidth="1"/>
    <col min="11" max="11" width="9" style="26"/>
    <col min="12" max="12" width="22.59765625" style="26" customWidth="1"/>
    <col min="13" max="16384" width="9" style="26"/>
  </cols>
  <sheetData>
    <row r="1" spans="1:12" s="4" customFormat="1" ht="19.5" customHeight="1">
      <c r="A1" s="27" t="s">
        <v>139</v>
      </c>
      <c r="B1" s="27"/>
      <c r="C1" s="27"/>
      <c r="D1" s="27"/>
      <c r="E1" s="27"/>
      <c r="F1" s="27"/>
      <c r="G1" s="27"/>
      <c r="H1" s="27"/>
      <c r="I1" s="27"/>
      <c r="J1" s="27"/>
      <c r="K1" s="56"/>
      <c r="L1" s="57"/>
    </row>
    <row r="2" spans="1:12" ht="19.5" customHeight="1">
      <c r="A2" s="28" t="s">
        <v>140</v>
      </c>
    </row>
    <row r="3" spans="1:12" ht="19.5" customHeight="1">
      <c r="A3" s="29"/>
      <c r="B3" s="366" t="s">
        <v>141</v>
      </c>
      <c r="C3" s="366"/>
      <c r="D3" s="366"/>
      <c r="E3" s="366"/>
      <c r="F3" s="366"/>
      <c r="G3" s="366"/>
      <c r="H3" s="366"/>
      <c r="I3" s="366"/>
    </row>
    <row r="4" spans="1:12" ht="19.5" customHeight="1">
      <c r="A4" s="29"/>
      <c r="D4" s="29"/>
      <c r="E4" s="29"/>
      <c r="F4" s="29"/>
    </row>
    <row r="5" spans="1:12" ht="19.5" customHeight="1">
      <c r="A5" s="29"/>
      <c r="B5" s="29"/>
      <c r="D5" s="29"/>
      <c r="E5" s="29"/>
      <c r="F5" s="29"/>
      <c r="G5" s="367" t="str">
        <f>実施状況報告書!O12</f>
        <v>○○活動組織</v>
      </c>
      <c r="H5" s="367"/>
      <c r="I5" s="367"/>
    </row>
    <row r="6" spans="1:12" ht="19.5" customHeight="1">
      <c r="A6" s="29"/>
      <c r="B6" s="29"/>
      <c r="D6" s="29"/>
      <c r="E6" s="29"/>
      <c r="F6" s="29"/>
      <c r="G6" s="25"/>
      <c r="H6" s="31"/>
      <c r="I6" s="25"/>
    </row>
    <row r="7" spans="1:12" ht="19.5" customHeight="1">
      <c r="A7" s="29"/>
      <c r="B7" s="368" t="s">
        <v>142</v>
      </c>
      <c r="C7" s="369"/>
      <c r="D7" s="32"/>
      <c r="E7" s="29" t="s">
        <v>143</v>
      </c>
      <c r="F7" s="32"/>
      <c r="G7" s="33" t="s">
        <v>144</v>
      </c>
      <c r="H7" s="32"/>
      <c r="I7" s="35" t="s">
        <v>145</v>
      </c>
    </row>
    <row r="8" spans="1:12" ht="19.5" customHeight="1">
      <c r="A8" s="29"/>
      <c r="B8" s="29" t="s">
        <v>146</v>
      </c>
      <c r="D8" s="34"/>
      <c r="E8" s="29"/>
      <c r="F8" s="33"/>
      <c r="G8" s="35"/>
      <c r="H8" s="35"/>
      <c r="I8" s="29"/>
    </row>
    <row r="9" spans="1:12" ht="72.75" customHeight="1">
      <c r="A9" s="29"/>
      <c r="B9" s="370" t="s">
        <v>147</v>
      </c>
      <c r="C9" s="370"/>
      <c r="D9" s="370"/>
      <c r="E9" s="370"/>
      <c r="F9" s="370"/>
      <c r="G9" s="370"/>
      <c r="H9" s="370"/>
      <c r="I9" s="370"/>
    </row>
    <row r="10" spans="1:12" s="25" customFormat="1" ht="36" customHeight="1">
      <c r="A10" s="30"/>
      <c r="B10" s="36" t="s">
        <v>148</v>
      </c>
      <c r="C10" s="37" t="s">
        <v>149</v>
      </c>
      <c r="D10" s="371" t="s">
        <v>150</v>
      </c>
      <c r="E10" s="371"/>
      <c r="F10" s="371"/>
      <c r="G10" s="371"/>
      <c r="H10" s="371"/>
      <c r="I10" s="371"/>
    </row>
    <row r="11" spans="1:12" ht="19.5" customHeight="1">
      <c r="A11" s="29"/>
      <c r="B11" s="38" t="s">
        <v>151</v>
      </c>
      <c r="C11" s="39"/>
      <c r="D11" s="372" t="s">
        <v>152</v>
      </c>
      <c r="E11" s="372"/>
      <c r="F11" s="372"/>
      <c r="G11" s="372"/>
      <c r="H11" s="372"/>
      <c r="I11" s="372"/>
    </row>
    <row r="12" spans="1:12" ht="19.5" customHeight="1">
      <c r="A12" s="29"/>
      <c r="B12" s="40" t="s">
        <v>153</v>
      </c>
      <c r="C12" s="41"/>
      <c r="D12" s="373" t="s">
        <v>154</v>
      </c>
      <c r="E12" s="373"/>
      <c r="F12" s="373"/>
      <c r="G12" s="373"/>
      <c r="H12" s="373"/>
      <c r="I12" s="373"/>
    </row>
    <row r="13" spans="1:12" ht="19.5" customHeight="1">
      <c r="A13" s="29"/>
      <c r="B13" s="40"/>
      <c r="C13" s="41"/>
      <c r="D13" s="373" t="s">
        <v>155</v>
      </c>
      <c r="E13" s="373"/>
      <c r="F13" s="373"/>
      <c r="G13" s="373"/>
      <c r="H13" s="373"/>
      <c r="I13" s="373"/>
    </row>
    <row r="14" spans="1:12" ht="19.5" customHeight="1">
      <c r="A14" s="29"/>
      <c r="B14" s="40"/>
      <c r="C14" s="41"/>
      <c r="D14" s="373" t="s">
        <v>156</v>
      </c>
      <c r="E14" s="373"/>
      <c r="F14" s="373"/>
      <c r="G14" s="373"/>
      <c r="H14" s="373"/>
      <c r="I14" s="373"/>
    </row>
    <row r="15" spans="1:12" ht="19.5" customHeight="1">
      <c r="A15" s="29"/>
      <c r="B15" s="42"/>
      <c r="C15" s="43"/>
      <c r="D15" s="374" t="s">
        <v>157</v>
      </c>
      <c r="E15" s="374"/>
      <c r="F15" s="374"/>
      <c r="G15" s="374"/>
      <c r="H15" s="374"/>
      <c r="I15" s="374"/>
    </row>
    <row r="16" spans="1:12" ht="19.5" customHeight="1">
      <c r="A16" s="29"/>
      <c r="B16" s="44" t="s">
        <v>158</v>
      </c>
      <c r="C16" s="39"/>
      <c r="D16" s="372" t="s">
        <v>159</v>
      </c>
      <c r="E16" s="372"/>
      <c r="F16" s="372"/>
      <c r="G16" s="372"/>
      <c r="H16" s="372"/>
      <c r="I16" s="372"/>
    </row>
    <row r="17" spans="1:9" ht="19.5" customHeight="1">
      <c r="A17" s="29"/>
      <c r="B17" s="40" t="s">
        <v>160</v>
      </c>
      <c r="C17" s="41"/>
      <c r="D17" s="373" t="s">
        <v>161</v>
      </c>
      <c r="E17" s="373"/>
      <c r="F17" s="373"/>
      <c r="G17" s="373"/>
      <c r="H17" s="373"/>
      <c r="I17" s="373"/>
    </row>
    <row r="18" spans="1:9" ht="19.5" customHeight="1">
      <c r="A18" s="29"/>
      <c r="B18" s="40"/>
      <c r="C18" s="41"/>
      <c r="D18" s="373" t="s">
        <v>162</v>
      </c>
      <c r="E18" s="373"/>
      <c r="F18" s="373"/>
      <c r="G18" s="373"/>
      <c r="H18" s="373"/>
      <c r="I18" s="373"/>
    </row>
    <row r="19" spans="1:9" ht="19.5" customHeight="1">
      <c r="A19" s="29"/>
      <c r="B19" s="40"/>
      <c r="C19" s="41"/>
      <c r="D19" s="373" t="s">
        <v>163</v>
      </c>
      <c r="E19" s="373"/>
      <c r="F19" s="373"/>
      <c r="G19" s="373"/>
      <c r="H19" s="373"/>
      <c r="I19" s="373"/>
    </row>
    <row r="20" spans="1:9" ht="19.5" customHeight="1">
      <c r="A20" s="29"/>
      <c r="B20" s="42"/>
      <c r="C20" s="43"/>
      <c r="D20" s="374" t="s">
        <v>164</v>
      </c>
      <c r="E20" s="374"/>
      <c r="F20" s="374"/>
      <c r="G20" s="374"/>
      <c r="H20" s="374"/>
      <c r="I20" s="374"/>
    </row>
    <row r="21" spans="1:9" ht="19.5" customHeight="1">
      <c r="A21" s="29"/>
      <c r="B21" s="38" t="s">
        <v>165</v>
      </c>
      <c r="C21" s="39"/>
      <c r="D21" s="372" t="s">
        <v>166</v>
      </c>
      <c r="E21" s="372"/>
      <c r="F21" s="372"/>
      <c r="G21" s="372"/>
      <c r="H21" s="372"/>
      <c r="I21" s="372"/>
    </row>
    <row r="22" spans="1:9" ht="19.5" customHeight="1">
      <c r="A22" s="29"/>
      <c r="B22" s="40" t="s">
        <v>167</v>
      </c>
      <c r="C22" s="41"/>
      <c r="D22" s="373" t="s">
        <v>168</v>
      </c>
      <c r="E22" s="373"/>
      <c r="F22" s="373"/>
      <c r="G22" s="373"/>
      <c r="H22" s="373"/>
      <c r="I22" s="373"/>
    </row>
    <row r="23" spans="1:9" ht="19.5" customHeight="1">
      <c r="A23" s="29"/>
      <c r="B23" s="40"/>
      <c r="C23" s="41"/>
      <c r="D23" s="373" t="s">
        <v>169</v>
      </c>
      <c r="E23" s="373"/>
      <c r="F23" s="373"/>
      <c r="G23" s="373"/>
      <c r="H23" s="373"/>
      <c r="I23" s="373"/>
    </row>
    <row r="24" spans="1:9" ht="19.5" customHeight="1">
      <c r="A24" s="29"/>
      <c r="B24" s="40"/>
      <c r="C24" s="41"/>
      <c r="D24" s="373" t="s">
        <v>170</v>
      </c>
      <c r="E24" s="373"/>
      <c r="F24" s="373"/>
      <c r="G24" s="373"/>
      <c r="H24" s="373"/>
      <c r="I24" s="373"/>
    </row>
    <row r="25" spans="1:9" ht="19.5" customHeight="1">
      <c r="A25" s="29"/>
      <c r="B25" s="42"/>
      <c r="C25" s="43"/>
      <c r="D25" s="374" t="s">
        <v>171</v>
      </c>
      <c r="E25" s="374"/>
      <c r="F25" s="374"/>
      <c r="G25" s="374"/>
      <c r="H25" s="374"/>
      <c r="I25" s="374"/>
    </row>
    <row r="26" spans="1:9" ht="19.5" customHeight="1">
      <c r="A26" s="29"/>
      <c r="B26" s="38" t="s">
        <v>165</v>
      </c>
      <c r="C26" s="39"/>
      <c r="D26" s="372" t="s">
        <v>172</v>
      </c>
      <c r="E26" s="372"/>
      <c r="F26" s="372"/>
      <c r="G26" s="372"/>
      <c r="H26" s="372"/>
      <c r="I26" s="372"/>
    </row>
    <row r="27" spans="1:9" ht="19.5" customHeight="1">
      <c r="A27" s="29"/>
      <c r="B27" s="40" t="s">
        <v>173</v>
      </c>
      <c r="C27" s="41"/>
      <c r="D27" s="373" t="s">
        <v>174</v>
      </c>
      <c r="E27" s="373"/>
      <c r="F27" s="373"/>
      <c r="G27" s="373"/>
      <c r="H27" s="373"/>
      <c r="I27" s="373"/>
    </row>
    <row r="28" spans="1:9" ht="19.5" customHeight="1">
      <c r="A28" s="29"/>
      <c r="B28" s="40"/>
      <c r="C28" s="41"/>
      <c r="D28" s="373" t="s">
        <v>175</v>
      </c>
      <c r="E28" s="373"/>
      <c r="F28" s="373"/>
      <c r="G28" s="373"/>
      <c r="H28" s="373"/>
      <c r="I28" s="373"/>
    </row>
    <row r="29" spans="1:9" ht="19.5" customHeight="1">
      <c r="A29" s="29"/>
      <c r="B29" s="40"/>
      <c r="C29" s="41"/>
      <c r="D29" s="373" t="s">
        <v>176</v>
      </c>
      <c r="E29" s="373"/>
      <c r="F29" s="373"/>
      <c r="G29" s="373"/>
      <c r="H29" s="373"/>
      <c r="I29" s="373"/>
    </row>
    <row r="30" spans="1:9" ht="19.5" customHeight="1">
      <c r="B30" s="42"/>
      <c r="C30" s="43"/>
      <c r="D30" s="374" t="s">
        <v>177</v>
      </c>
      <c r="E30" s="374"/>
      <c r="F30" s="374"/>
      <c r="G30" s="374"/>
      <c r="H30" s="374"/>
      <c r="I30" s="374"/>
    </row>
    <row r="31" spans="1:9" ht="19.5" customHeight="1">
      <c r="B31" s="38" t="s">
        <v>165</v>
      </c>
      <c r="C31" s="39"/>
      <c r="D31" s="372" t="s">
        <v>178</v>
      </c>
      <c r="E31" s="372"/>
      <c r="F31" s="372"/>
      <c r="G31" s="372"/>
      <c r="H31" s="372"/>
      <c r="I31" s="372"/>
    </row>
    <row r="32" spans="1:9" ht="19.5" customHeight="1">
      <c r="B32" s="40" t="s">
        <v>179</v>
      </c>
      <c r="C32" s="41"/>
      <c r="D32" s="373" t="s">
        <v>180</v>
      </c>
      <c r="E32" s="373"/>
      <c r="F32" s="373"/>
      <c r="G32" s="373"/>
      <c r="H32" s="373"/>
      <c r="I32" s="373"/>
    </row>
    <row r="33" spans="1:9" ht="19.5" customHeight="1">
      <c r="B33" s="40"/>
      <c r="C33" s="41"/>
      <c r="D33" s="373" t="s">
        <v>181</v>
      </c>
      <c r="E33" s="373"/>
      <c r="F33" s="373"/>
      <c r="G33" s="373"/>
      <c r="H33" s="373"/>
      <c r="I33" s="373"/>
    </row>
    <row r="34" spans="1:9" ht="19.5" customHeight="1">
      <c r="B34" s="40"/>
      <c r="C34" s="41"/>
      <c r="D34" s="373" t="s">
        <v>182</v>
      </c>
      <c r="E34" s="373"/>
      <c r="F34" s="373"/>
      <c r="G34" s="373"/>
      <c r="H34" s="373"/>
      <c r="I34" s="373"/>
    </row>
    <row r="35" spans="1:9" ht="19.5" customHeight="1">
      <c r="B35" s="42"/>
      <c r="C35" s="43"/>
      <c r="D35" s="374" t="s">
        <v>183</v>
      </c>
      <c r="E35" s="374"/>
      <c r="F35" s="374"/>
      <c r="G35" s="374"/>
      <c r="H35" s="374"/>
      <c r="I35" s="374"/>
    </row>
    <row r="36" spans="1:9" ht="19.5" customHeight="1">
      <c r="B36" s="29"/>
      <c r="D36" s="375" t="s">
        <v>184</v>
      </c>
      <c r="E36" s="375"/>
      <c r="F36" s="375"/>
      <c r="G36" s="375"/>
      <c r="H36" s="375"/>
      <c r="I36" s="375"/>
    </row>
    <row r="37" spans="1:9" ht="19.5" customHeight="1">
      <c r="A37" s="29"/>
      <c r="B37" s="29" t="s">
        <v>185</v>
      </c>
      <c r="D37" s="45"/>
      <c r="E37" s="45"/>
      <c r="F37" s="45"/>
      <c r="G37" s="45"/>
      <c r="H37" s="45"/>
      <c r="I37" s="45"/>
    </row>
    <row r="38" spans="1:9" ht="34.5" customHeight="1">
      <c r="A38" s="29"/>
      <c r="B38" s="370" t="s">
        <v>186</v>
      </c>
      <c r="C38" s="370"/>
      <c r="D38" s="370"/>
      <c r="E38" s="370"/>
      <c r="F38" s="370"/>
      <c r="G38" s="370"/>
      <c r="H38" s="370"/>
      <c r="I38" s="370"/>
    </row>
    <row r="39" spans="1:9" s="25" customFormat="1" ht="36" customHeight="1">
      <c r="A39" s="30"/>
      <c r="B39" s="36" t="s">
        <v>148</v>
      </c>
      <c r="C39" s="37" t="s">
        <v>149</v>
      </c>
      <c r="D39" s="371" t="s">
        <v>187</v>
      </c>
      <c r="E39" s="371"/>
      <c r="F39" s="371"/>
      <c r="G39" s="371"/>
      <c r="H39" s="371"/>
      <c r="I39" s="371"/>
    </row>
    <row r="40" spans="1:9" ht="19.5" customHeight="1">
      <c r="A40" s="29"/>
      <c r="B40" s="38" t="s">
        <v>188</v>
      </c>
      <c r="C40" s="39"/>
      <c r="D40" s="376" t="s">
        <v>189</v>
      </c>
      <c r="E40" s="377"/>
      <c r="F40" s="377"/>
      <c r="G40" s="377"/>
      <c r="H40" s="46"/>
      <c r="I40" s="58" t="s">
        <v>190</v>
      </c>
    </row>
    <row r="41" spans="1:9" ht="19.5" customHeight="1">
      <c r="B41" s="42" t="s">
        <v>191</v>
      </c>
      <c r="C41" s="47"/>
      <c r="D41" s="378" t="s">
        <v>192</v>
      </c>
      <c r="E41" s="379"/>
      <c r="F41" s="379"/>
      <c r="G41" s="379"/>
      <c r="H41" s="48"/>
      <c r="I41" s="59" t="s">
        <v>190</v>
      </c>
    </row>
    <row r="42" spans="1:9" ht="19.5" customHeight="1">
      <c r="B42" s="49" t="s">
        <v>193</v>
      </c>
      <c r="C42" s="380"/>
      <c r="D42" s="380"/>
      <c r="E42" s="380"/>
      <c r="F42" s="380"/>
      <c r="G42" s="380"/>
      <c r="H42" s="380"/>
      <c r="I42" s="381"/>
    </row>
    <row r="43" spans="1:9" ht="51.75" customHeight="1">
      <c r="B43" s="382"/>
      <c r="C43" s="383"/>
      <c r="D43" s="383"/>
      <c r="E43" s="383"/>
      <c r="F43" s="383"/>
      <c r="G43" s="383"/>
      <c r="H43" s="383"/>
      <c r="I43" s="384"/>
    </row>
    <row r="44" spans="1:9" ht="19.5" customHeight="1">
      <c r="B44" s="50"/>
      <c r="D44" s="51"/>
      <c r="E44" s="51"/>
      <c r="F44" s="51"/>
      <c r="G44" s="51"/>
      <c r="H44" s="51"/>
      <c r="I44" s="51"/>
    </row>
    <row r="45" spans="1:9" ht="48" customHeight="1">
      <c r="A45" s="29"/>
      <c r="B45" s="370" t="s">
        <v>194</v>
      </c>
      <c r="C45" s="370"/>
      <c r="D45" s="370"/>
      <c r="E45" s="370"/>
      <c r="F45" s="370"/>
      <c r="G45" s="370"/>
      <c r="H45" s="370"/>
      <c r="I45" s="370"/>
    </row>
    <row r="46" spans="1:9" s="25" customFormat="1" ht="36" customHeight="1">
      <c r="A46" s="30"/>
      <c r="B46" s="36" t="s">
        <v>148</v>
      </c>
      <c r="C46" s="37" t="s">
        <v>149</v>
      </c>
      <c r="D46" s="371" t="s">
        <v>195</v>
      </c>
      <c r="E46" s="371"/>
      <c r="F46" s="371"/>
      <c r="G46" s="371"/>
      <c r="H46" s="371"/>
      <c r="I46" s="371"/>
    </row>
    <row r="47" spans="1:9" ht="19.5" customHeight="1">
      <c r="B47" s="38" t="s">
        <v>196</v>
      </c>
      <c r="C47" s="39"/>
      <c r="D47" s="372" t="s">
        <v>197</v>
      </c>
      <c r="E47" s="372"/>
      <c r="F47" s="372"/>
      <c r="G47" s="372"/>
      <c r="H47" s="372"/>
      <c r="I47" s="372"/>
    </row>
    <row r="48" spans="1:9" ht="19.5" customHeight="1">
      <c r="B48" s="40"/>
      <c r="C48" s="41"/>
      <c r="D48" s="373" t="s">
        <v>198</v>
      </c>
      <c r="E48" s="373"/>
      <c r="F48" s="373"/>
      <c r="G48" s="373"/>
      <c r="H48" s="373"/>
      <c r="I48" s="373"/>
    </row>
    <row r="49" spans="1:9" ht="19.5" customHeight="1">
      <c r="B49" s="40"/>
      <c r="C49" s="41"/>
      <c r="D49" s="373" t="s">
        <v>199</v>
      </c>
      <c r="E49" s="373"/>
      <c r="F49" s="373"/>
      <c r="G49" s="373"/>
      <c r="H49" s="373"/>
      <c r="I49" s="373"/>
    </row>
    <row r="50" spans="1:9" ht="19.5" customHeight="1">
      <c r="B50" s="40"/>
      <c r="C50" s="41"/>
      <c r="D50" s="385" t="s">
        <v>200</v>
      </c>
      <c r="E50" s="385"/>
      <c r="F50" s="385"/>
      <c r="G50" s="385"/>
      <c r="H50" s="385"/>
      <c r="I50" s="385"/>
    </row>
    <row r="51" spans="1:9" ht="19.5" customHeight="1">
      <c r="B51" s="40"/>
      <c r="C51" s="52"/>
      <c r="D51" s="386" t="s">
        <v>201</v>
      </c>
      <c r="E51" s="386"/>
      <c r="F51" s="386"/>
      <c r="G51" s="386"/>
      <c r="H51" s="386"/>
      <c r="I51" s="386"/>
    </row>
    <row r="52" spans="1:9" ht="49.5" customHeight="1">
      <c r="B52" s="42"/>
      <c r="C52" s="53"/>
      <c r="D52" s="387"/>
      <c r="E52" s="387"/>
      <c r="F52" s="387"/>
      <c r="G52" s="387"/>
      <c r="H52" s="387"/>
      <c r="I52" s="387"/>
    </row>
    <row r="53" spans="1:9" ht="8.25" customHeight="1"/>
    <row r="59" spans="1:9" ht="19.5" customHeight="1">
      <c r="B59" s="26" t="s">
        <v>202</v>
      </c>
    </row>
    <row r="61" spans="1:9" ht="19.5" customHeight="1">
      <c r="B61" s="54"/>
    </row>
    <row r="63" spans="1:9" ht="19.5" customHeight="1">
      <c r="A63" s="35"/>
      <c r="B63" s="390"/>
      <c r="C63" s="390"/>
      <c r="D63" s="390"/>
      <c r="E63" s="390"/>
      <c r="F63" s="390"/>
      <c r="G63" s="55"/>
      <c r="H63" s="55"/>
      <c r="I63" s="35"/>
    </row>
    <row r="64" spans="1:9" ht="19.5" customHeight="1">
      <c r="A64" s="35"/>
      <c r="B64" s="388"/>
      <c r="C64" s="388"/>
      <c r="D64" s="388"/>
      <c r="E64" s="388"/>
      <c r="F64" s="388"/>
      <c r="G64" s="35"/>
      <c r="H64" s="35"/>
      <c r="I64" s="35"/>
    </row>
    <row r="65" spans="1:9" ht="19.5" customHeight="1">
      <c r="A65" s="35"/>
      <c r="B65" s="388"/>
      <c r="C65" s="388"/>
      <c r="D65" s="388"/>
      <c r="E65" s="388"/>
      <c r="F65" s="388"/>
      <c r="G65" s="35"/>
      <c r="H65" s="35"/>
      <c r="I65" s="35"/>
    </row>
    <row r="66" spans="1:9" ht="19.5" customHeight="1">
      <c r="A66" s="35"/>
      <c r="B66" s="388"/>
      <c r="C66" s="388"/>
      <c r="D66" s="388"/>
      <c r="E66" s="388"/>
      <c r="F66" s="388"/>
      <c r="G66" s="35"/>
      <c r="H66" s="35"/>
      <c r="I66" s="35"/>
    </row>
    <row r="67" spans="1:9" ht="19.5" customHeight="1">
      <c r="A67" s="35"/>
      <c r="B67" s="388"/>
      <c r="C67" s="388"/>
      <c r="D67" s="388"/>
      <c r="E67" s="388"/>
      <c r="F67" s="388"/>
      <c r="G67" s="35"/>
      <c r="H67" s="35"/>
      <c r="I67" s="35"/>
    </row>
    <row r="68" spans="1:9" ht="19.5" customHeight="1">
      <c r="A68" s="35"/>
      <c r="B68" s="388"/>
      <c r="C68" s="388"/>
      <c r="D68" s="388"/>
      <c r="E68" s="388"/>
      <c r="F68" s="388"/>
      <c r="G68" s="35"/>
      <c r="H68" s="35"/>
      <c r="I68" s="35"/>
    </row>
    <row r="69" spans="1:9" ht="19.5" customHeight="1">
      <c r="A69" s="35"/>
      <c r="B69" s="389"/>
      <c r="C69" s="389"/>
      <c r="D69" s="389"/>
      <c r="E69" s="389"/>
      <c r="F69" s="389"/>
      <c r="G69" s="55"/>
      <c r="H69" s="55"/>
      <c r="I69" s="35"/>
    </row>
    <row r="70" spans="1:9" ht="19.5" customHeight="1">
      <c r="A70" s="35"/>
      <c r="B70" s="35"/>
      <c r="C70" s="35"/>
      <c r="D70" s="35"/>
      <c r="E70" s="35"/>
      <c r="F70" s="35"/>
      <c r="G70" s="35"/>
      <c r="H70" s="35"/>
      <c r="I70" s="35"/>
    </row>
    <row r="71" spans="1:9" ht="19.5" customHeight="1">
      <c r="A71" s="35"/>
      <c r="B71" s="35"/>
      <c r="C71" s="35"/>
      <c r="D71" s="35"/>
      <c r="E71" s="35"/>
      <c r="F71" s="35"/>
      <c r="G71" s="35"/>
      <c r="H71" s="35"/>
      <c r="I71" s="35"/>
    </row>
    <row r="72" spans="1:9" ht="19.5" customHeight="1">
      <c r="A72" s="35"/>
      <c r="B72" s="35"/>
      <c r="C72" s="35"/>
      <c r="D72" s="35"/>
      <c r="E72" s="35"/>
      <c r="F72" s="35"/>
      <c r="G72" s="35"/>
      <c r="H72" s="35"/>
      <c r="I72" s="35"/>
    </row>
    <row r="73" spans="1:9" ht="19.5" customHeight="1">
      <c r="A73" s="35"/>
      <c r="B73" s="35"/>
      <c r="C73" s="35"/>
      <c r="D73" s="35"/>
      <c r="E73" s="35"/>
      <c r="F73" s="35"/>
      <c r="G73" s="35"/>
      <c r="H73" s="35"/>
      <c r="I73" s="35"/>
    </row>
    <row r="74" spans="1:9" ht="19.5" customHeight="1">
      <c r="A74" s="35"/>
      <c r="B74" s="35"/>
      <c r="C74" s="35"/>
      <c r="D74" s="35"/>
      <c r="E74" s="35"/>
      <c r="F74" s="35"/>
      <c r="G74" s="35"/>
      <c r="H74" s="35"/>
      <c r="I74" s="35"/>
    </row>
    <row r="75" spans="1:9" ht="19.5" customHeight="1">
      <c r="A75" s="35"/>
      <c r="B75" s="35"/>
      <c r="C75" s="35"/>
      <c r="D75" s="35"/>
      <c r="E75" s="35"/>
      <c r="F75" s="35"/>
      <c r="G75" s="35"/>
      <c r="H75" s="35"/>
      <c r="I75" s="35"/>
    </row>
  </sheetData>
  <mergeCells count="52">
    <mergeCell ref="B68:F68"/>
    <mergeCell ref="B69:F69"/>
    <mergeCell ref="B63:F63"/>
    <mergeCell ref="B64:F64"/>
    <mergeCell ref="B65:F65"/>
    <mergeCell ref="B66:F66"/>
    <mergeCell ref="B67:F67"/>
    <mergeCell ref="D48:I48"/>
    <mergeCell ref="D49:I49"/>
    <mergeCell ref="D50:I50"/>
    <mergeCell ref="D51:I51"/>
    <mergeCell ref="D52:I52"/>
    <mergeCell ref="C42:I42"/>
    <mergeCell ref="B43:I43"/>
    <mergeCell ref="B45:I45"/>
    <mergeCell ref="D46:I46"/>
    <mergeCell ref="D47:I47"/>
    <mergeCell ref="D36:I36"/>
    <mergeCell ref="B38:I38"/>
    <mergeCell ref="D39:I39"/>
    <mergeCell ref="D40:G40"/>
    <mergeCell ref="D41:G41"/>
    <mergeCell ref="D31:I31"/>
    <mergeCell ref="D32:I32"/>
    <mergeCell ref="D33:I33"/>
    <mergeCell ref="D34:I34"/>
    <mergeCell ref="D35:I35"/>
    <mergeCell ref="D26:I26"/>
    <mergeCell ref="D27:I27"/>
    <mergeCell ref="D28:I28"/>
    <mergeCell ref="D29:I29"/>
    <mergeCell ref="D30:I30"/>
    <mergeCell ref="D21:I21"/>
    <mergeCell ref="D22:I22"/>
    <mergeCell ref="D23:I23"/>
    <mergeCell ref="D24:I24"/>
    <mergeCell ref="D25:I25"/>
    <mergeCell ref="D16:I16"/>
    <mergeCell ref="D17:I17"/>
    <mergeCell ref="D18:I18"/>
    <mergeCell ref="D19:I19"/>
    <mergeCell ref="D20:I20"/>
    <mergeCell ref="D11:I11"/>
    <mergeCell ref="D12:I12"/>
    <mergeCell ref="D13:I13"/>
    <mergeCell ref="D14:I14"/>
    <mergeCell ref="D15:I15"/>
    <mergeCell ref="B3:I3"/>
    <mergeCell ref="G5:I5"/>
    <mergeCell ref="B7:C7"/>
    <mergeCell ref="B9:I9"/>
    <mergeCell ref="D10:I10"/>
  </mergeCells>
  <phoneticPr fontId="40"/>
  <pageMargins left="0.59055118110236204" right="0.196850393700787" top="0.39370078740157499" bottom="0.39370078740157499" header="0" footer="0"/>
  <pageSetup paperSize="9" fitToHeight="0" orientation="portrait" r:id="rId1"/>
  <rowBreaks count="1" manualBreakCount="1">
    <brk id="3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A1:XEX23"/>
  <sheetViews>
    <sheetView view="pageBreakPreview" zoomScale="60" zoomScaleNormal="70" workbookViewId="0">
      <selection activeCell="P1" sqref="P1"/>
    </sheetView>
  </sheetViews>
  <sheetFormatPr defaultColWidth="9" defaultRowHeight="18"/>
  <cols>
    <col min="1" max="1" width="4" style="2" customWidth="1"/>
    <col min="2" max="2" width="9" style="2"/>
    <col min="3" max="3" width="11.09765625" style="2" customWidth="1"/>
    <col min="4" max="4" width="66.3984375" style="2" customWidth="1"/>
    <col min="5" max="5" width="10.3984375" style="2" customWidth="1"/>
    <col min="6" max="6" width="3.19921875" style="2" customWidth="1"/>
    <col min="7" max="7" width="13" style="2" customWidth="1"/>
    <col min="8" max="8" width="4.19921875" style="2" customWidth="1"/>
    <col min="9" max="9" width="9" style="2"/>
    <col min="10" max="10" width="11" style="2" customWidth="1"/>
    <col min="11" max="11" width="66.3984375" style="2" customWidth="1"/>
    <col min="12" max="12" width="10.3984375" style="2" customWidth="1"/>
    <col min="13" max="13" width="3.19921875" style="2" customWidth="1"/>
    <col min="14" max="14" width="13" style="2" customWidth="1"/>
    <col min="15" max="15" width="1.59765625" style="2" customWidth="1"/>
    <col min="16" max="16384" width="9" style="2"/>
  </cols>
  <sheetData>
    <row r="1" spans="1:16378" s="1" customFormat="1" ht="40.5" customHeight="1">
      <c r="A1" s="3" t="s">
        <v>203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c r="XDF1" s="4"/>
      <c r="XDG1" s="4"/>
      <c r="XDH1" s="4"/>
      <c r="XDI1" s="4"/>
      <c r="XDJ1" s="4"/>
      <c r="XDK1" s="4"/>
      <c r="XDL1" s="4"/>
      <c r="XDM1" s="4"/>
      <c r="XDN1" s="4"/>
      <c r="XDO1" s="4"/>
      <c r="XDP1" s="4"/>
      <c r="XDQ1" s="4"/>
      <c r="XDR1" s="4"/>
      <c r="XDS1" s="4"/>
      <c r="XDT1" s="4"/>
      <c r="XDU1" s="4"/>
      <c r="XDV1" s="4"/>
      <c r="XDW1" s="4"/>
      <c r="XDX1" s="4"/>
      <c r="XDY1" s="4"/>
      <c r="XDZ1" s="4"/>
      <c r="XEA1" s="4"/>
      <c r="XEB1" s="4"/>
      <c r="XEC1" s="4"/>
      <c r="XED1" s="4"/>
      <c r="XEE1" s="4"/>
      <c r="XEF1" s="4"/>
      <c r="XEG1" s="4"/>
      <c r="XEH1" s="4"/>
      <c r="XEI1" s="4"/>
      <c r="XEJ1" s="4"/>
      <c r="XEK1" s="4"/>
      <c r="XEL1" s="4"/>
      <c r="XEM1" s="4"/>
      <c r="XEN1" s="4"/>
      <c r="XEO1" s="4"/>
      <c r="XEP1" s="4"/>
      <c r="XEQ1" s="4"/>
      <c r="XER1" s="4"/>
      <c r="XES1" s="4"/>
      <c r="XET1" s="4"/>
      <c r="XEU1" s="4"/>
      <c r="XEV1" s="4"/>
      <c r="XEW1" s="4"/>
      <c r="XEX1" s="4"/>
    </row>
    <row r="2" spans="1:16378" ht="19.2">
      <c r="B2" s="5" t="s">
        <v>204</v>
      </c>
      <c r="I2" s="18"/>
    </row>
    <row r="3" spans="1:16378" ht="22.8">
      <c r="B3" s="391" t="s">
        <v>205</v>
      </c>
      <c r="C3" s="391"/>
      <c r="D3" s="391"/>
      <c r="E3" s="391"/>
      <c r="F3" s="391"/>
      <c r="G3" s="391"/>
      <c r="H3" s="391"/>
      <c r="I3" s="391"/>
      <c r="J3" s="391"/>
      <c r="K3" s="391"/>
      <c r="L3" s="391"/>
      <c r="M3" s="391"/>
      <c r="N3" s="391"/>
    </row>
    <row r="4" spans="1:16378">
      <c r="B4" s="4"/>
      <c r="C4" s="4"/>
      <c r="D4" s="4"/>
      <c r="E4" s="4"/>
      <c r="F4" s="4"/>
      <c r="G4" s="4"/>
      <c r="H4" s="4"/>
      <c r="I4" s="4"/>
      <c r="J4" s="4"/>
      <c r="K4" s="4"/>
      <c r="L4" s="4"/>
      <c r="M4" s="4"/>
      <c r="N4" s="4"/>
    </row>
    <row r="5" spans="1:16378" ht="47.25" customHeight="1">
      <c r="B5" s="6"/>
      <c r="C5" s="7" t="s">
        <v>206</v>
      </c>
      <c r="D5" s="392" t="s">
        <v>207</v>
      </c>
      <c r="E5" s="393"/>
      <c r="F5" s="394"/>
      <c r="G5" s="7" t="s">
        <v>208</v>
      </c>
      <c r="H5" s="9"/>
      <c r="I5" s="6"/>
      <c r="J5" s="7" t="s">
        <v>206</v>
      </c>
      <c r="K5" s="395" t="s">
        <v>209</v>
      </c>
      <c r="L5" s="396"/>
      <c r="M5" s="397"/>
      <c r="N5" s="7" t="s">
        <v>208</v>
      </c>
      <c r="P5" s="3" t="s">
        <v>210</v>
      </c>
      <c r="AI5" s="2" t="s">
        <v>206</v>
      </c>
      <c r="AJ5" s="2" t="s">
        <v>207</v>
      </c>
      <c r="AK5" s="2" t="s">
        <v>208</v>
      </c>
      <c r="AN5" s="2" t="s">
        <v>206</v>
      </c>
      <c r="AO5" s="2" t="s">
        <v>209</v>
      </c>
      <c r="AP5" s="2" t="s">
        <v>208</v>
      </c>
    </row>
    <row r="6" spans="1:16378" ht="48.75" customHeight="1">
      <c r="B6" s="10" t="s">
        <v>211</v>
      </c>
      <c r="C6" s="11" t="s">
        <v>212</v>
      </c>
      <c r="D6" s="12" t="s">
        <v>213</v>
      </c>
      <c r="E6" s="13" t="s">
        <v>212</v>
      </c>
      <c r="F6" s="14" t="s">
        <v>214</v>
      </c>
      <c r="G6" s="11" t="s">
        <v>212</v>
      </c>
      <c r="H6" s="9"/>
      <c r="I6" s="10" t="s">
        <v>215</v>
      </c>
      <c r="J6" s="11" t="s">
        <v>212</v>
      </c>
      <c r="K6" s="12" t="s">
        <v>216</v>
      </c>
      <c r="L6" s="19"/>
      <c r="M6" s="20"/>
      <c r="N6" s="11" t="s">
        <v>212</v>
      </c>
      <c r="P6" s="3" t="s">
        <v>217</v>
      </c>
      <c r="AH6" s="2" t="s">
        <v>211</v>
      </c>
      <c r="AJ6" s="2" t="s">
        <v>218</v>
      </c>
      <c r="AM6" s="2" t="s">
        <v>215</v>
      </c>
      <c r="AO6" s="2" t="s">
        <v>216</v>
      </c>
    </row>
    <row r="7" spans="1:16378" ht="48.75" customHeight="1">
      <c r="B7" s="10" t="s">
        <v>219</v>
      </c>
      <c r="C7" s="11" t="s">
        <v>212</v>
      </c>
      <c r="D7" s="12" t="s">
        <v>220</v>
      </c>
      <c r="E7" s="13" t="s">
        <v>212</v>
      </c>
      <c r="F7" s="14" t="s">
        <v>214</v>
      </c>
      <c r="G7" s="11" t="s">
        <v>212</v>
      </c>
      <c r="H7" s="9"/>
      <c r="I7" s="10" t="s">
        <v>221</v>
      </c>
      <c r="J7" s="11" t="s">
        <v>212</v>
      </c>
      <c r="K7" s="8" t="s">
        <v>222</v>
      </c>
      <c r="L7" s="9"/>
      <c r="M7" s="9"/>
      <c r="N7" s="11" t="s">
        <v>212</v>
      </c>
      <c r="AH7" s="2" t="s">
        <v>219</v>
      </c>
      <c r="AJ7" s="2" t="s">
        <v>223</v>
      </c>
      <c r="AM7" s="2" t="s">
        <v>221</v>
      </c>
      <c r="AO7" s="2" t="s">
        <v>222</v>
      </c>
    </row>
    <row r="8" spans="1:16378" ht="48.75" customHeight="1">
      <c r="B8" s="15"/>
      <c r="C8" s="9"/>
      <c r="D8" s="9"/>
      <c r="E8" s="9"/>
      <c r="F8" s="9"/>
      <c r="G8" s="9"/>
      <c r="H8" s="9"/>
      <c r="I8" s="15"/>
      <c r="J8" s="9"/>
      <c r="K8" s="9"/>
      <c r="L8" s="21"/>
      <c r="M8" s="21"/>
      <c r="N8" s="22"/>
    </row>
    <row r="9" spans="1:16378" ht="48.75" customHeight="1">
      <c r="B9" s="6"/>
      <c r="C9" s="7" t="s">
        <v>206</v>
      </c>
      <c r="D9" s="392" t="s">
        <v>224</v>
      </c>
      <c r="E9" s="393"/>
      <c r="F9" s="394"/>
      <c r="G9" s="7" t="s">
        <v>208</v>
      </c>
      <c r="H9" s="9"/>
      <c r="I9" s="6"/>
      <c r="J9" s="7" t="s">
        <v>206</v>
      </c>
      <c r="K9" s="395" t="s">
        <v>225</v>
      </c>
      <c r="L9" s="396"/>
      <c r="M9" s="397"/>
      <c r="N9" s="7" t="s">
        <v>208</v>
      </c>
      <c r="AI9" s="2" t="s">
        <v>206</v>
      </c>
      <c r="AJ9" s="2" t="s">
        <v>224</v>
      </c>
      <c r="AK9" s="2" t="s">
        <v>208</v>
      </c>
      <c r="AN9" s="2" t="s">
        <v>206</v>
      </c>
      <c r="AO9" s="2" t="s">
        <v>225</v>
      </c>
      <c r="AP9" s="2" t="s">
        <v>208</v>
      </c>
    </row>
    <row r="10" spans="1:16378" ht="48.75" customHeight="1">
      <c r="B10" s="10" t="s">
        <v>226</v>
      </c>
      <c r="C10" s="11" t="s">
        <v>212</v>
      </c>
      <c r="D10" s="12" t="s">
        <v>227</v>
      </c>
      <c r="E10" s="13" t="s">
        <v>212</v>
      </c>
      <c r="F10" s="14" t="s">
        <v>228</v>
      </c>
      <c r="G10" s="11" t="s">
        <v>212</v>
      </c>
      <c r="H10" s="9"/>
      <c r="I10" s="10" t="s">
        <v>229</v>
      </c>
      <c r="J10" s="11" t="s">
        <v>212</v>
      </c>
      <c r="K10" s="12" t="s">
        <v>230</v>
      </c>
      <c r="L10" s="19"/>
      <c r="M10" s="14"/>
      <c r="N10" s="11" t="s">
        <v>212</v>
      </c>
      <c r="AH10" s="2" t="s">
        <v>226</v>
      </c>
      <c r="AJ10" s="2" t="s">
        <v>231</v>
      </c>
      <c r="AM10" s="2" t="s">
        <v>229</v>
      </c>
      <c r="AO10" s="2" t="s">
        <v>230</v>
      </c>
    </row>
    <row r="11" spans="1:16378" ht="48.75" customHeight="1">
      <c r="B11" s="10" t="s">
        <v>232</v>
      </c>
      <c r="C11" s="11" t="s">
        <v>212</v>
      </c>
      <c r="D11" s="12" t="s">
        <v>233</v>
      </c>
      <c r="E11" s="13" t="s">
        <v>212</v>
      </c>
      <c r="F11" s="14" t="s">
        <v>228</v>
      </c>
      <c r="G11" s="11" t="s">
        <v>212</v>
      </c>
      <c r="H11" s="9"/>
      <c r="I11" s="15"/>
      <c r="J11" s="9"/>
      <c r="K11" s="9"/>
      <c r="L11" s="19"/>
      <c r="M11" s="19"/>
      <c r="N11" s="22"/>
      <c r="AH11" s="2" t="s">
        <v>232</v>
      </c>
      <c r="AJ11" s="2" t="s">
        <v>234</v>
      </c>
    </row>
    <row r="12" spans="1:16378" ht="48.75" customHeight="1">
      <c r="B12" s="15"/>
      <c r="C12" s="9"/>
      <c r="D12" s="16"/>
      <c r="E12" s="16"/>
      <c r="F12" s="16"/>
      <c r="G12" s="9"/>
      <c r="H12" s="9"/>
      <c r="I12" s="6"/>
      <c r="J12" s="7" t="s">
        <v>206</v>
      </c>
      <c r="K12" s="395" t="s">
        <v>235</v>
      </c>
      <c r="L12" s="396"/>
      <c r="M12" s="397"/>
      <c r="N12" s="7" t="s">
        <v>208</v>
      </c>
      <c r="AN12" s="2" t="s">
        <v>206</v>
      </c>
      <c r="AO12" s="2" t="s">
        <v>235</v>
      </c>
      <c r="AP12" s="2" t="s">
        <v>208</v>
      </c>
    </row>
    <row r="13" spans="1:16378" ht="48.75" customHeight="1">
      <c r="B13" s="6"/>
      <c r="C13" s="7" t="s">
        <v>206</v>
      </c>
      <c r="D13" s="392" t="s">
        <v>236</v>
      </c>
      <c r="E13" s="393"/>
      <c r="F13" s="394"/>
      <c r="G13" s="7" t="s">
        <v>208</v>
      </c>
      <c r="H13" s="9"/>
      <c r="I13" s="10" t="s">
        <v>237</v>
      </c>
      <c r="J13" s="11" t="s">
        <v>212</v>
      </c>
      <c r="K13" s="8" t="s">
        <v>238</v>
      </c>
      <c r="L13" s="19"/>
      <c r="M13" s="20"/>
      <c r="N13" s="11" t="s">
        <v>212</v>
      </c>
      <c r="AI13" s="2" t="s">
        <v>206</v>
      </c>
      <c r="AJ13" s="2" t="s">
        <v>236</v>
      </c>
      <c r="AK13" s="2" t="s">
        <v>208</v>
      </c>
      <c r="AM13" s="2" t="s">
        <v>237</v>
      </c>
      <c r="AO13" s="2" t="s">
        <v>238</v>
      </c>
    </row>
    <row r="14" spans="1:16378" ht="48.75" customHeight="1">
      <c r="B14" s="10" t="s">
        <v>239</v>
      </c>
      <c r="C14" s="11" t="s">
        <v>212</v>
      </c>
      <c r="D14" s="12" t="s">
        <v>240</v>
      </c>
      <c r="E14" s="17" t="s">
        <v>212</v>
      </c>
      <c r="F14" s="14" t="s">
        <v>241</v>
      </c>
      <c r="G14" s="11" t="s">
        <v>212</v>
      </c>
      <c r="H14" s="9"/>
      <c r="I14" s="10" t="s">
        <v>242</v>
      </c>
      <c r="J14" s="11" t="s">
        <v>212</v>
      </c>
      <c r="K14" s="8" t="s">
        <v>243</v>
      </c>
      <c r="L14" s="9"/>
      <c r="M14" s="9"/>
      <c r="N14" s="11" t="s">
        <v>212</v>
      </c>
      <c r="AH14" s="2" t="s">
        <v>239</v>
      </c>
      <c r="AJ14" s="2" t="s">
        <v>244</v>
      </c>
      <c r="AM14" s="2" t="s">
        <v>242</v>
      </c>
      <c r="AO14" s="2" t="s">
        <v>243</v>
      </c>
    </row>
    <row r="15" spans="1:16378" ht="48.75" customHeight="1">
      <c r="B15" s="10" t="s">
        <v>245</v>
      </c>
      <c r="C15" s="11" t="s">
        <v>212</v>
      </c>
      <c r="D15" s="12" t="s">
        <v>246</v>
      </c>
      <c r="E15" s="17" t="s">
        <v>212</v>
      </c>
      <c r="F15" s="14" t="s">
        <v>241</v>
      </c>
      <c r="G15" s="11" t="s">
        <v>212</v>
      </c>
      <c r="H15" s="9"/>
      <c r="I15" s="10" t="s">
        <v>247</v>
      </c>
      <c r="J15" s="11" t="s">
        <v>212</v>
      </c>
      <c r="K15" s="8" t="s">
        <v>248</v>
      </c>
      <c r="L15" s="21"/>
      <c r="M15" s="23"/>
      <c r="N15" s="11" t="s">
        <v>212</v>
      </c>
      <c r="AH15" s="2" t="s">
        <v>245</v>
      </c>
      <c r="AJ15" s="2" t="s">
        <v>249</v>
      </c>
      <c r="AM15" s="2" t="s">
        <v>247</v>
      </c>
      <c r="AO15" s="2" t="s">
        <v>248</v>
      </c>
    </row>
    <row r="16" spans="1:16378" ht="48.75" customHeight="1">
      <c r="B16" s="15"/>
      <c r="C16" s="9"/>
      <c r="D16" s="9"/>
      <c r="E16" s="9"/>
      <c r="F16" s="9"/>
      <c r="G16" s="9"/>
      <c r="H16" s="9"/>
      <c r="I16" s="10" t="s">
        <v>250</v>
      </c>
      <c r="J16" s="11" t="s">
        <v>212</v>
      </c>
      <c r="K16" s="12" t="s">
        <v>251</v>
      </c>
      <c r="L16" s="21"/>
      <c r="M16" s="14"/>
      <c r="N16" s="11" t="s">
        <v>212</v>
      </c>
      <c r="AM16" s="2" t="s">
        <v>250</v>
      </c>
      <c r="AO16" s="2" t="s">
        <v>251</v>
      </c>
    </row>
    <row r="17" spans="2:37" ht="48.75" customHeight="1">
      <c r="B17" s="6"/>
      <c r="C17" s="7" t="s">
        <v>206</v>
      </c>
      <c r="D17" s="392" t="s">
        <v>252</v>
      </c>
      <c r="E17" s="393"/>
      <c r="F17" s="394"/>
      <c r="G17" s="7" t="s">
        <v>208</v>
      </c>
      <c r="H17" s="9"/>
      <c r="I17" s="4"/>
      <c r="J17" s="4"/>
      <c r="K17" s="4"/>
      <c r="L17" s="24"/>
      <c r="M17" s="4"/>
      <c r="N17" s="4"/>
      <c r="AI17" s="2" t="s">
        <v>206</v>
      </c>
      <c r="AJ17" s="2" t="s">
        <v>252</v>
      </c>
      <c r="AK17" s="2" t="s">
        <v>208</v>
      </c>
    </row>
    <row r="18" spans="2:37" ht="49.5" customHeight="1">
      <c r="B18" s="10" t="s">
        <v>253</v>
      </c>
      <c r="C18" s="11" t="s">
        <v>212</v>
      </c>
      <c r="D18" s="12" t="s">
        <v>254</v>
      </c>
      <c r="E18" s="17" t="s">
        <v>212</v>
      </c>
      <c r="F18" s="14" t="s">
        <v>214</v>
      </c>
      <c r="G18" s="11" t="s">
        <v>212</v>
      </c>
      <c r="H18" s="9"/>
      <c r="AH18" s="2" t="s">
        <v>253</v>
      </c>
      <c r="AJ18" s="2" t="s">
        <v>255</v>
      </c>
    </row>
    <row r="19" spans="2:37" ht="23.4">
      <c r="B19" s="15"/>
      <c r="C19" s="9"/>
      <c r="D19" s="9"/>
      <c r="E19" s="9"/>
      <c r="F19" s="9"/>
      <c r="G19" s="9"/>
      <c r="H19" s="4"/>
    </row>
    <row r="20" spans="2:37" ht="25.2">
      <c r="B20" s="399" t="s">
        <v>256</v>
      </c>
      <c r="C20" s="399"/>
      <c r="D20" s="399"/>
      <c r="E20" s="399"/>
      <c r="F20" s="399"/>
      <c r="G20" s="399"/>
      <c r="H20" s="399"/>
      <c r="I20" s="399"/>
      <c r="J20" s="399"/>
      <c r="K20" s="399"/>
      <c r="L20" s="399"/>
      <c r="M20" s="399"/>
      <c r="N20" s="399"/>
    </row>
    <row r="21" spans="2:37" ht="29.4">
      <c r="B21" s="399" t="s">
        <v>257</v>
      </c>
      <c r="C21" s="399"/>
      <c r="D21" s="399"/>
      <c r="E21" s="399"/>
      <c r="F21" s="399"/>
      <c r="G21" s="399"/>
      <c r="H21" s="399"/>
      <c r="I21" s="399"/>
      <c r="J21" s="399"/>
      <c r="K21" s="399"/>
      <c r="L21" s="399"/>
      <c r="M21" s="399"/>
      <c r="N21" s="399"/>
    </row>
    <row r="22" spans="2:37" ht="22.8">
      <c r="B22" s="398" t="s">
        <v>258</v>
      </c>
      <c r="C22" s="398"/>
      <c r="D22" s="398"/>
      <c r="E22" s="398"/>
      <c r="F22" s="398"/>
      <c r="G22" s="398"/>
      <c r="H22" s="398"/>
      <c r="I22" s="398"/>
      <c r="J22" s="398"/>
      <c r="K22" s="398"/>
      <c r="L22" s="398"/>
      <c r="M22" s="398"/>
      <c r="N22" s="398"/>
    </row>
    <row r="23" spans="2:37" ht="22.8">
      <c r="B23" s="398" t="s">
        <v>259</v>
      </c>
      <c r="C23" s="398"/>
      <c r="D23" s="398"/>
      <c r="E23" s="398"/>
      <c r="F23" s="398"/>
      <c r="G23" s="398"/>
      <c r="H23" s="398"/>
      <c r="I23" s="398"/>
      <c r="J23" s="398"/>
      <c r="K23" s="398"/>
      <c r="L23" s="398"/>
      <c r="M23" s="398"/>
      <c r="N23" s="398"/>
    </row>
  </sheetData>
  <mergeCells count="12">
    <mergeCell ref="B22:N22"/>
    <mergeCell ref="B23:N23"/>
    <mergeCell ref="K12:M12"/>
    <mergeCell ref="D13:F13"/>
    <mergeCell ref="D17:F17"/>
    <mergeCell ref="B20:N20"/>
    <mergeCell ref="B21:N21"/>
    <mergeCell ref="B3:N3"/>
    <mergeCell ref="D5:F5"/>
    <mergeCell ref="K5:M5"/>
    <mergeCell ref="D9:F9"/>
    <mergeCell ref="K9:M9"/>
  </mergeCells>
  <phoneticPr fontId="40"/>
  <dataValidations count="1">
    <dataValidation type="list" allowBlank="1" showInputMessage="1" showErrorMessage="1" sqref="J10 N10 C18 E18 G18 C6:C7 C10:C11 C14:C15 E6:E7 E10:E11 E14:E15 G6:G7 G10:G11 G14:G15 J6:J7 J13:J16 N6:N7 N13:N16" xr:uid="{00000000-0002-0000-0700-000000000000}">
      <formula1>"□,☑"</formula1>
    </dataValidation>
  </dataValidations>
  <printOptions horizontalCentered="1"/>
  <pageMargins left="0.51180555555555596" right="0.51180555555555596" top="0.74791666666666701" bottom="0.74791666666666701" header="0.31458333333333299" footer="0.31458333333333299"/>
  <pageSetup paperSize="9" scale="51" fitToHeight="2" orientation="landscape" blackAndWhite="1" r:id="rId1"/>
  <rowBreaks count="1" manualBreakCount="1">
    <brk id="23" max="1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N70"/>
  <sheetViews>
    <sheetView showZeros="0" view="pageBreakPreview" zoomScaleNormal="67" workbookViewId="0">
      <selection activeCell="M1" sqref="M1"/>
    </sheetView>
  </sheetViews>
  <sheetFormatPr defaultColWidth="3.3984375" defaultRowHeight="19.5" customHeight="1"/>
  <cols>
    <col min="1" max="1" width="10.59765625" style="81" customWidth="1"/>
    <col min="2" max="2" width="5.69921875" style="81" customWidth="1"/>
    <col min="3" max="3" width="3.3984375" style="81"/>
    <col min="4" max="4" width="5.69921875" style="81" customWidth="1"/>
    <col min="5" max="5" width="3.3984375" style="81"/>
    <col min="6" max="6" width="5.69921875" style="81" customWidth="1"/>
    <col min="7" max="8" width="3.3984375" style="81"/>
    <col min="9" max="9" width="7.5" style="81" customWidth="1"/>
    <col min="10" max="10" width="6.09765625" style="81" customWidth="1"/>
    <col min="11" max="11" width="11" style="94" customWidth="1"/>
    <col min="12" max="12" width="19.09765625" style="81" customWidth="1"/>
    <col min="13" max="13" width="3.3984375" style="81"/>
    <col min="14" max="14" width="3.3984375" style="93"/>
    <col min="15" max="16384" width="3.3984375" style="81"/>
  </cols>
  <sheetData>
    <row r="1" spans="1:12" s="4" customFormat="1" ht="19.5" customHeight="1">
      <c r="A1" s="27" t="s">
        <v>18</v>
      </c>
      <c r="B1" s="27"/>
      <c r="C1" s="27"/>
      <c r="D1" s="27"/>
      <c r="E1" s="27"/>
      <c r="F1" s="27"/>
      <c r="G1" s="27"/>
      <c r="H1" s="27"/>
      <c r="I1" s="27"/>
      <c r="J1" s="27"/>
      <c r="K1" s="56"/>
      <c r="L1" s="57" t="s">
        <v>19</v>
      </c>
    </row>
    <row r="2" spans="1:12" ht="13.2">
      <c r="A2" s="217" t="s">
        <v>20</v>
      </c>
      <c r="B2" s="217"/>
      <c r="C2" s="217"/>
      <c r="D2" s="217"/>
    </row>
    <row r="3" spans="1:12" ht="13.2">
      <c r="A3" s="96" t="s">
        <v>21</v>
      </c>
      <c r="B3" s="97"/>
      <c r="C3" s="97"/>
      <c r="D3" s="97"/>
    </row>
    <row r="4" spans="1:12" ht="13.2">
      <c r="A4" s="218" t="s">
        <v>22</v>
      </c>
      <c r="B4" s="218"/>
      <c r="C4" s="218"/>
      <c r="D4" s="218"/>
      <c r="E4" s="218"/>
      <c r="F4" s="218"/>
      <c r="G4" s="218"/>
      <c r="H4" s="218"/>
      <c r="I4" s="218"/>
      <c r="J4" s="218"/>
      <c r="K4" s="218"/>
      <c r="L4" s="218"/>
    </row>
    <row r="5" spans="1:12" ht="13.2">
      <c r="K5" s="103" t="s">
        <v>23</v>
      </c>
      <c r="L5" s="111"/>
    </row>
    <row r="6" spans="1:12" ht="13.2">
      <c r="K6" s="103"/>
      <c r="L6" s="97" t="str">
        <f>実施状況報告書!O12</f>
        <v>○○活動組織</v>
      </c>
    </row>
    <row r="7" spans="1:12" ht="21" customHeight="1">
      <c r="A7" s="116" t="s">
        <v>24</v>
      </c>
      <c r="B7" s="109"/>
      <c r="C7" s="109" t="s">
        <v>25</v>
      </c>
      <c r="D7" s="109"/>
      <c r="E7" s="109" t="s">
        <v>26</v>
      </c>
      <c r="F7" s="109"/>
      <c r="G7" s="109" t="s">
        <v>27</v>
      </c>
    </row>
    <row r="8" spans="1:12" ht="21" customHeight="1">
      <c r="A8" s="228" t="s">
        <v>28</v>
      </c>
      <c r="B8" s="229"/>
      <c r="C8" s="229"/>
      <c r="D8" s="229"/>
      <c r="E8" s="229"/>
      <c r="F8" s="229"/>
      <c r="G8" s="230"/>
      <c r="I8" s="117" t="s">
        <v>29</v>
      </c>
      <c r="J8" s="219"/>
      <c r="K8" s="220"/>
      <c r="L8" s="221"/>
    </row>
    <row r="9" spans="1:12" ht="21" customHeight="1">
      <c r="A9" s="231"/>
      <c r="B9" s="232"/>
      <c r="C9" s="232"/>
      <c r="D9" s="232"/>
      <c r="E9" s="232"/>
      <c r="F9" s="232"/>
      <c r="G9" s="233"/>
      <c r="I9" s="214" t="s">
        <v>30</v>
      </c>
      <c r="J9" s="222" t="s">
        <v>31</v>
      </c>
      <c r="K9" s="223"/>
      <c r="L9" s="119"/>
    </row>
    <row r="10" spans="1:12" ht="21" customHeight="1">
      <c r="A10" s="231"/>
      <c r="B10" s="232"/>
      <c r="C10" s="232"/>
      <c r="D10" s="232"/>
      <c r="E10" s="232"/>
      <c r="F10" s="232"/>
      <c r="G10" s="233"/>
      <c r="I10" s="215"/>
      <c r="J10" s="222" t="s">
        <v>32</v>
      </c>
      <c r="K10" s="223"/>
      <c r="L10" s="115"/>
    </row>
    <row r="11" spans="1:12" ht="21" customHeight="1">
      <c r="A11" s="231"/>
      <c r="B11" s="232"/>
      <c r="C11" s="232"/>
      <c r="D11" s="232"/>
      <c r="E11" s="232"/>
      <c r="F11" s="232"/>
      <c r="G11" s="233"/>
      <c r="I11" s="215"/>
      <c r="J11" s="222" t="s">
        <v>33</v>
      </c>
      <c r="K11" s="223"/>
      <c r="L11" s="119"/>
    </row>
    <row r="12" spans="1:12" ht="21" customHeight="1">
      <c r="A12" s="231"/>
      <c r="B12" s="232"/>
      <c r="C12" s="232"/>
      <c r="D12" s="232"/>
      <c r="E12" s="232"/>
      <c r="F12" s="232"/>
      <c r="G12" s="233"/>
      <c r="I12" s="215"/>
      <c r="J12" s="225" t="s">
        <v>34</v>
      </c>
      <c r="K12" s="120" t="s">
        <v>35</v>
      </c>
      <c r="L12" s="121"/>
    </row>
    <row r="13" spans="1:12" ht="21" customHeight="1">
      <c r="A13" s="231"/>
      <c r="B13" s="232"/>
      <c r="C13" s="232"/>
      <c r="D13" s="232"/>
      <c r="E13" s="232"/>
      <c r="F13" s="232"/>
      <c r="G13" s="233"/>
      <c r="I13" s="215"/>
      <c r="J13" s="226"/>
      <c r="K13" s="122" t="s">
        <v>36</v>
      </c>
      <c r="L13" s="118"/>
    </row>
    <row r="14" spans="1:12" ht="21" customHeight="1">
      <c r="A14" s="231"/>
      <c r="B14" s="232"/>
      <c r="C14" s="232"/>
      <c r="D14" s="232"/>
      <c r="E14" s="232"/>
      <c r="F14" s="232"/>
      <c r="G14" s="233"/>
      <c r="I14" s="215"/>
      <c r="J14" s="226"/>
      <c r="K14" s="122" t="s">
        <v>37</v>
      </c>
    </row>
    <row r="15" spans="1:12" ht="25.5" customHeight="1">
      <c r="A15" s="234"/>
      <c r="B15" s="235"/>
      <c r="C15" s="235"/>
      <c r="D15" s="235"/>
      <c r="E15" s="235"/>
      <c r="F15" s="235"/>
      <c r="G15" s="236"/>
      <c r="I15" s="216"/>
      <c r="J15" s="227"/>
      <c r="K15" s="123" t="s">
        <v>38</v>
      </c>
      <c r="L15" s="118"/>
    </row>
    <row r="16" spans="1:12" ht="21" customHeight="1">
      <c r="A16" s="106"/>
      <c r="B16" s="106"/>
      <c r="C16" s="106"/>
      <c r="D16" s="106"/>
      <c r="E16" s="106"/>
      <c r="F16" s="106"/>
      <c r="G16" s="106"/>
      <c r="I16" s="112"/>
      <c r="J16" s="113"/>
      <c r="K16" s="208" t="s">
        <v>342</v>
      </c>
      <c r="L16" s="207"/>
    </row>
    <row r="17" spans="1:12" ht="21" customHeight="1">
      <c r="A17" s="116" t="s">
        <v>24</v>
      </c>
      <c r="B17" s="109"/>
      <c r="C17" s="109" t="s">
        <v>25</v>
      </c>
      <c r="D17" s="109"/>
      <c r="E17" s="109" t="s">
        <v>26</v>
      </c>
      <c r="F17" s="109"/>
      <c r="G17" s="109" t="s">
        <v>27</v>
      </c>
    </row>
    <row r="18" spans="1:12" ht="21" customHeight="1">
      <c r="A18" s="228" t="s">
        <v>28</v>
      </c>
      <c r="B18" s="229"/>
      <c r="C18" s="229"/>
      <c r="D18" s="229"/>
      <c r="E18" s="229"/>
      <c r="F18" s="229"/>
      <c r="G18" s="230"/>
      <c r="I18" s="117" t="s">
        <v>29</v>
      </c>
      <c r="J18" s="219"/>
      <c r="K18" s="220"/>
      <c r="L18" s="221"/>
    </row>
    <row r="19" spans="1:12" ht="21" customHeight="1">
      <c r="A19" s="231"/>
      <c r="B19" s="232"/>
      <c r="C19" s="232"/>
      <c r="D19" s="232"/>
      <c r="E19" s="232"/>
      <c r="F19" s="232"/>
      <c r="G19" s="233"/>
      <c r="I19" s="214" t="s">
        <v>30</v>
      </c>
      <c r="J19" s="222" t="s">
        <v>31</v>
      </c>
      <c r="K19" s="223"/>
      <c r="L19" s="119"/>
    </row>
    <row r="20" spans="1:12" ht="21" customHeight="1">
      <c r="A20" s="231"/>
      <c r="B20" s="232"/>
      <c r="C20" s="232"/>
      <c r="D20" s="232"/>
      <c r="E20" s="232"/>
      <c r="F20" s="232"/>
      <c r="G20" s="233"/>
      <c r="I20" s="215"/>
      <c r="J20" s="222" t="s">
        <v>32</v>
      </c>
      <c r="K20" s="223"/>
      <c r="L20" s="115"/>
    </row>
    <row r="21" spans="1:12" ht="21" customHeight="1">
      <c r="A21" s="231"/>
      <c r="B21" s="232"/>
      <c r="C21" s="232"/>
      <c r="D21" s="232"/>
      <c r="E21" s="232"/>
      <c r="F21" s="232"/>
      <c r="G21" s="233"/>
      <c r="I21" s="215"/>
      <c r="J21" s="222" t="s">
        <v>33</v>
      </c>
      <c r="K21" s="223"/>
      <c r="L21" s="119"/>
    </row>
    <row r="22" spans="1:12" ht="21" customHeight="1">
      <c r="A22" s="231"/>
      <c r="B22" s="232"/>
      <c r="C22" s="232"/>
      <c r="D22" s="232"/>
      <c r="E22" s="232"/>
      <c r="F22" s="232"/>
      <c r="G22" s="233"/>
      <c r="I22" s="215"/>
      <c r="J22" s="225" t="s">
        <v>34</v>
      </c>
      <c r="K22" s="120" t="s">
        <v>35</v>
      </c>
      <c r="L22" s="121"/>
    </row>
    <row r="23" spans="1:12" ht="21" customHeight="1">
      <c r="A23" s="231"/>
      <c r="B23" s="232"/>
      <c r="C23" s="232"/>
      <c r="D23" s="232"/>
      <c r="E23" s="232"/>
      <c r="F23" s="232"/>
      <c r="G23" s="233"/>
      <c r="I23" s="215"/>
      <c r="J23" s="226"/>
      <c r="K23" s="122" t="s">
        <v>36</v>
      </c>
      <c r="L23" s="118"/>
    </row>
    <row r="24" spans="1:12" ht="21" customHeight="1">
      <c r="A24" s="231"/>
      <c r="B24" s="232"/>
      <c r="C24" s="232"/>
      <c r="D24" s="232"/>
      <c r="E24" s="232"/>
      <c r="F24" s="232"/>
      <c r="G24" s="233"/>
      <c r="I24" s="215"/>
      <c r="J24" s="226"/>
      <c r="K24" s="122" t="s">
        <v>37</v>
      </c>
      <c r="L24" s="118"/>
    </row>
    <row r="25" spans="1:12" ht="25.5" customHeight="1">
      <c r="A25" s="234"/>
      <c r="B25" s="235"/>
      <c r="C25" s="235"/>
      <c r="D25" s="235"/>
      <c r="E25" s="235"/>
      <c r="F25" s="235"/>
      <c r="G25" s="236"/>
      <c r="I25" s="216"/>
      <c r="J25" s="227"/>
      <c r="K25" s="123" t="s">
        <v>38</v>
      </c>
      <c r="L25" s="118"/>
    </row>
    <row r="26" spans="1:12" ht="21" customHeight="1">
      <c r="A26" s="106"/>
      <c r="B26" s="106"/>
      <c r="C26" s="106"/>
      <c r="D26" s="106"/>
      <c r="E26" s="106"/>
      <c r="F26" s="106"/>
      <c r="G26" s="106"/>
      <c r="I26" s="112"/>
      <c r="J26" s="113"/>
      <c r="K26" s="208" t="s">
        <v>342</v>
      </c>
      <c r="L26" s="207"/>
    </row>
    <row r="27" spans="1:12" ht="21" customHeight="1">
      <c r="A27" s="116" t="s">
        <v>24</v>
      </c>
      <c r="B27" s="109"/>
      <c r="C27" s="109" t="s">
        <v>25</v>
      </c>
      <c r="D27" s="109"/>
      <c r="E27" s="109" t="s">
        <v>26</v>
      </c>
      <c r="F27" s="109"/>
      <c r="G27" s="109" t="s">
        <v>27</v>
      </c>
    </row>
    <row r="28" spans="1:12" ht="21" customHeight="1">
      <c r="A28" s="228" t="s">
        <v>28</v>
      </c>
      <c r="B28" s="229"/>
      <c r="C28" s="229"/>
      <c r="D28" s="229"/>
      <c r="E28" s="229"/>
      <c r="F28" s="229"/>
      <c r="G28" s="230"/>
      <c r="I28" s="117" t="s">
        <v>29</v>
      </c>
      <c r="J28" s="219"/>
      <c r="K28" s="220"/>
      <c r="L28" s="221"/>
    </row>
    <row r="29" spans="1:12" ht="21" customHeight="1">
      <c r="A29" s="231"/>
      <c r="B29" s="232"/>
      <c r="C29" s="232"/>
      <c r="D29" s="232"/>
      <c r="E29" s="232"/>
      <c r="F29" s="232"/>
      <c r="G29" s="233"/>
      <c r="I29" s="214" t="s">
        <v>30</v>
      </c>
      <c r="J29" s="222" t="s">
        <v>31</v>
      </c>
      <c r="K29" s="223"/>
      <c r="L29" s="119"/>
    </row>
    <row r="30" spans="1:12" ht="21" customHeight="1">
      <c r="A30" s="231"/>
      <c r="B30" s="232"/>
      <c r="C30" s="232"/>
      <c r="D30" s="232"/>
      <c r="E30" s="232"/>
      <c r="F30" s="232"/>
      <c r="G30" s="233"/>
      <c r="I30" s="215"/>
      <c r="J30" s="222" t="s">
        <v>32</v>
      </c>
      <c r="K30" s="223"/>
      <c r="L30" s="115"/>
    </row>
    <row r="31" spans="1:12" ht="21" customHeight="1">
      <c r="A31" s="231"/>
      <c r="B31" s="232"/>
      <c r="C31" s="232"/>
      <c r="D31" s="232"/>
      <c r="E31" s="232"/>
      <c r="F31" s="232"/>
      <c r="G31" s="233"/>
      <c r="I31" s="215"/>
      <c r="J31" s="222" t="s">
        <v>33</v>
      </c>
      <c r="K31" s="223"/>
      <c r="L31" s="119"/>
    </row>
    <row r="32" spans="1:12" ht="21" customHeight="1">
      <c r="A32" s="231"/>
      <c r="B32" s="232"/>
      <c r="C32" s="232"/>
      <c r="D32" s="232"/>
      <c r="E32" s="232"/>
      <c r="F32" s="232"/>
      <c r="G32" s="233"/>
      <c r="I32" s="215"/>
      <c r="J32" s="225" t="s">
        <v>34</v>
      </c>
      <c r="K32" s="120" t="s">
        <v>35</v>
      </c>
      <c r="L32" s="121"/>
    </row>
    <row r="33" spans="1:12" ht="21" customHeight="1">
      <c r="A33" s="231"/>
      <c r="B33" s="232"/>
      <c r="C33" s="232"/>
      <c r="D33" s="232"/>
      <c r="E33" s="232"/>
      <c r="F33" s="232"/>
      <c r="G33" s="233"/>
      <c r="I33" s="215"/>
      <c r="J33" s="226"/>
      <c r="K33" s="122" t="s">
        <v>36</v>
      </c>
      <c r="L33" s="118"/>
    </row>
    <row r="34" spans="1:12" ht="21" customHeight="1">
      <c r="A34" s="231"/>
      <c r="B34" s="232"/>
      <c r="C34" s="232"/>
      <c r="D34" s="232"/>
      <c r="E34" s="232"/>
      <c r="F34" s="232"/>
      <c r="G34" s="233"/>
      <c r="I34" s="215"/>
      <c r="J34" s="226"/>
      <c r="K34" s="122" t="s">
        <v>37</v>
      </c>
      <c r="L34" s="118"/>
    </row>
    <row r="35" spans="1:12" ht="25.5" customHeight="1">
      <c r="A35" s="234"/>
      <c r="B35" s="235"/>
      <c r="C35" s="235"/>
      <c r="D35" s="235"/>
      <c r="E35" s="235"/>
      <c r="F35" s="235"/>
      <c r="G35" s="236"/>
      <c r="I35" s="216"/>
      <c r="J35" s="227"/>
      <c r="K35" s="123" t="s">
        <v>38</v>
      </c>
      <c r="L35" s="118"/>
    </row>
    <row r="36" spans="1:12" ht="21" customHeight="1">
      <c r="A36" s="106"/>
      <c r="B36" s="106"/>
      <c r="C36" s="106"/>
      <c r="D36" s="106"/>
      <c r="E36" s="106"/>
      <c r="F36" s="106"/>
      <c r="G36" s="106"/>
      <c r="I36" s="112"/>
      <c r="J36" s="113"/>
      <c r="K36" s="208" t="s">
        <v>342</v>
      </c>
      <c r="L36" s="207"/>
    </row>
    <row r="37" spans="1:12" ht="36.75" customHeight="1">
      <c r="A37" s="224" t="s">
        <v>39</v>
      </c>
      <c r="B37" s="224"/>
      <c r="C37" s="224"/>
      <c r="D37" s="224"/>
      <c r="E37" s="224"/>
      <c r="F37" s="224"/>
      <c r="G37" s="224"/>
      <c r="H37" s="224"/>
      <c r="I37" s="224"/>
      <c r="J37" s="224"/>
      <c r="K37" s="224"/>
      <c r="L37" s="224"/>
    </row>
    <row r="38" spans="1:12" ht="19.5" customHeight="1">
      <c r="A38" s="81" t="s">
        <v>341</v>
      </c>
    </row>
    <row r="39" spans="1:12" ht="19.5" customHeight="1">
      <c r="A39" s="102" t="s">
        <v>40</v>
      </c>
    </row>
    <row r="40" spans="1:12" ht="19.5" customHeight="1">
      <c r="A40" s="102"/>
    </row>
    <row r="41" spans="1:12" ht="19.5" customHeight="1">
      <c r="A41" s="102"/>
    </row>
    <row r="42" spans="1:12" ht="19.5" customHeight="1">
      <c r="A42" s="102"/>
    </row>
    <row r="43" spans="1:12" ht="19.5" customHeight="1">
      <c r="A43" s="102"/>
    </row>
    <row r="44" spans="1:12" ht="19.5" customHeight="1">
      <c r="A44" s="102"/>
    </row>
    <row r="45" spans="1:12" ht="19.5" customHeight="1">
      <c r="A45" s="102"/>
    </row>
    <row r="46" spans="1:12" ht="19.5" customHeight="1">
      <c r="A46" s="102"/>
    </row>
    <row r="47" spans="1:12" ht="19.5" customHeight="1">
      <c r="A47" s="102"/>
    </row>
    <row r="48" spans="1:12" ht="19.5" customHeight="1">
      <c r="A48" s="102"/>
    </row>
    <row r="49" spans="1:1" ht="19.5" customHeight="1">
      <c r="A49" s="102"/>
    </row>
    <row r="50" spans="1:1" ht="19.5" customHeight="1">
      <c r="A50" s="102"/>
    </row>
    <row r="51" spans="1:1" ht="19.5" customHeight="1">
      <c r="A51" s="102"/>
    </row>
    <row r="52" spans="1:1" ht="19.5" customHeight="1">
      <c r="A52" s="102"/>
    </row>
    <row r="53" spans="1:1" ht="19.5" customHeight="1">
      <c r="A53" s="102"/>
    </row>
    <row r="54" spans="1:1" ht="19.5" customHeight="1">
      <c r="A54" s="102"/>
    </row>
    <row r="55" spans="1:1" ht="19.5" customHeight="1">
      <c r="A55" s="102"/>
    </row>
    <row r="56" spans="1:1" ht="19.5" customHeight="1">
      <c r="A56" s="102"/>
    </row>
    <row r="57" spans="1:1" ht="19.5" customHeight="1">
      <c r="A57" s="102"/>
    </row>
    <row r="58" spans="1:1" ht="19.5" customHeight="1">
      <c r="A58" s="102"/>
    </row>
    <row r="59" spans="1:1" ht="19.5" customHeight="1">
      <c r="A59" s="102"/>
    </row>
    <row r="60" spans="1:1" ht="19.5" customHeight="1">
      <c r="A60" s="102"/>
    </row>
    <row r="61" spans="1:1" ht="19.5" customHeight="1">
      <c r="A61" s="102"/>
    </row>
    <row r="62" spans="1:1" ht="19.5" customHeight="1">
      <c r="A62" s="102"/>
    </row>
    <row r="63" spans="1:1" ht="19.5" customHeight="1">
      <c r="A63" s="102"/>
    </row>
    <row r="64" spans="1:1" ht="19.5" customHeight="1">
      <c r="A64" s="102"/>
    </row>
    <row r="65" spans="1:1" ht="19.5" customHeight="1">
      <c r="A65" s="102"/>
    </row>
    <row r="66" spans="1:1" ht="19.5" customHeight="1">
      <c r="A66" s="102"/>
    </row>
    <row r="67" spans="1:1" ht="19.5" customHeight="1">
      <c r="A67" s="102"/>
    </row>
    <row r="68" spans="1:1" ht="19.5" customHeight="1">
      <c r="A68" s="102"/>
    </row>
    <row r="69" spans="1:1" ht="19.5" customHeight="1">
      <c r="A69" s="102"/>
    </row>
    <row r="70" spans="1:1" ht="19.5" customHeight="1">
      <c r="A70" s="102"/>
    </row>
  </sheetData>
  <protectedRanges>
    <protectedRange sqref="L6" name="範囲2"/>
    <protectedRange sqref="J9:J12 L16 J29:J32 K9:K16 J19:J22 K19:K25 K29:K35 L9:L13 K26:L26 K36:L36 L19:L24 L29:L34" name="範囲1"/>
  </protectedRanges>
  <mergeCells count="24">
    <mergeCell ref="A37:L37"/>
    <mergeCell ref="J11:K11"/>
    <mergeCell ref="J18:L18"/>
    <mergeCell ref="J19:K19"/>
    <mergeCell ref="J20:K20"/>
    <mergeCell ref="J21:K21"/>
    <mergeCell ref="J12:J15"/>
    <mergeCell ref="J22:J25"/>
    <mergeCell ref="J32:J35"/>
    <mergeCell ref="J28:L28"/>
    <mergeCell ref="J29:K29"/>
    <mergeCell ref="J30:K30"/>
    <mergeCell ref="J31:K31"/>
    <mergeCell ref="A18:G25"/>
    <mergeCell ref="A28:G35"/>
    <mergeCell ref="A8:G15"/>
    <mergeCell ref="I19:I25"/>
    <mergeCell ref="I29:I35"/>
    <mergeCell ref="A2:D2"/>
    <mergeCell ref="A4:L4"/>
    <mergeCell ref="J8:L8"/>
    <mergeCell ref="J9:K9"/>
    <mergeCell ref="J10:K10"/>
    <mergeCell ref="I9:I15"/>
  </mergeCells>
  <phoneticPr fontId="40"/>
  <dataValidations count="2">
    <dataValidation type="list" showInputMessage="1" showErrorMessage="1" sqref="J8:L8 J18:L18 J28:L28" xr:uid="{79B8558E-1755-45D7-BDCA-AE492EE3E7B8}">
      <formula1>"活動推進費,森林資源活用,竹林資源活用,機能強化,関係人口創出・維持,　"</formula1>
    </dataValidation>
    <dataValidation type="list" allowBlank="1" showInputMessage="1" showErrorMessage="1" sqref="L16 L26 L36" xr:uid="{00000000-0002-0000-0100-000000000000}">
      <formula1>$A$38:$A$39</formula1>
    </dataValidation>
  </dataValidations>
  <printOptions horizontalCentered="1" verticalCentered="1"/>
  <pageMargins left="0.70833333333333304" right="0.31458333333333299" top="0.55069444444444404" bottom="0.55069444444444404" header="0.31458333333333299" footer="0.31458333333333299"/>
  <pageSetup paperSize="9" scale="99" fitToWidth="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3EEF-D19B-4AEE-AC2B-555F2EF9366D}">
  <dimension ref="A1:N70"/>
  <sheetViews>
    <sheetView showZeros="0" view="pageBreakPreview" zoomScaleNormal="67" workbookViewId="0">
      <selection activeCell="M1" sqref="M1"/>
    </sheetView>
  </sheetViews>
  <sheetFormatPr defaultColWidth="3.3984375" defaultRowHeight="19.5" customHeight="1"/>
  <cols>
    <col min="1" max="1" width="10.59765625" style="81" customWidth="1"/>
    <col min="2" max="2" width="5.69921875" style="81" customWidth="1"/>
    <col min="3" max="3" width="3.3984375" style="81"/>
    <col min="4" max="4" width="5.69921875" style="81" customWidth="1"/>
    <col min="5" max="5" width="3.3984375" style="81"/>
    <col min="6" max="6" width="5.69921875" style="81" customWidth="1"/>
    <col min="7" max="8" width="3.3984375" style="81"/>
    <col min="9" max="9" width="7.5" style="81" customWidth="1"/>
    <col min="10" max="10" width="6.09765625" style="81" customWidth="1"/>
    <col min="11" max="11" width="11" style="94" customWidth="1"/>
    <col min="12" max="12" width="19.09765625" style="81" customWidth="1"/>
    <col min="13" max="13" width="3.3984375" style="81"/>
    <col min="14" max="14" width="3.3984375" style="93"/>
    <col min="15" max="16384" width="3.3984375" style="81"/>
  </cols>
  <sheetData>
    <row r="1" spans="1:12" s="4" customFormat="1" ht="19.5" customHeight="1">
      <c r="A1" s="27" t="s">
        <v>18</v>
      </c>
      <c r="B1" s="27"/>
      <c r="C1" s="27"/>
      <c r="D1" s="27"/>
      <c r="E1" s="27"/>
      <c r="F1" s="27"/>
      <c r="G1" s="27"/>
      <c r="H1" s="27"/>
      <c r="I1" s="27"/>
      <c r="J1" s="27"/>
      <c r="K1" s="56"/>
      <c r="L1" s="57" t="s">
        <v>19</v>
      </c>
    </row>
    <row r="2" spans="1:12" ht="13.2">
      <c r="A2" s="217" t="s">
        <v>20</v>
      </c>
      <c r="B2" s="217"/>
      <c r="C2" s="217"/>
      <c r="D2" s="217"/>
    </row>
    <row r="3" spans="1:12" ht="13.2">
      <c r="A3" s="96" t="s">
        <v>21</v>
      </c>
      <c r="B3" s="97"/>
      <c r="C3" s="97"/>
      <c r="D3" s="97"/>
    </row>
    <row r="4" spans="1:12" ht="13.2">
      <c r="A4" s="218" t="s">
        <v>22</v>
      </c>
      <c r="B4" s="218"/>
      <c r="C4" s="218"/>
      <c r="D4" s="218"/>
      <c r="E4" s="218"/>
      <c r="F4" s="218"/>
      <c r="G4" s="218"/>
      <c r="H4" s="218"/>
      <c r="I4" s="218"/>
      <c r="J4" s="218"/>
      <c r="K4" s="218"/>
      <c r="L4" s="218"/>
    </row>
    <row r="5" spans="1:12" ht="13.2">
      <c r="K5" s="103" t="s">
        <v>23</v>
      </c>
      <c r="L5" s="111"/>
    </row>
    <row r="6" spans="1:12" ht="13.2">
      <c r="K6" s="103"/>
      <c r="L6" s="97" t="str">
        <f>実施状況報告書!O12</f>
        <v>○○活動組織</v>
      </c>
    </row>
    <row r="7" spans="1:12" ht="21" customHeight="1" thickBot="1">
      <c r="A7" s="116" t="s">
        <v>24</v>
      </c>
      <c r="B7" s="109"/>
      <c r="C7" s="109" t="s">
        <v>25</v>
      </c>
      <c r="D7" s="109"/>
      <c r="E7" s="109" t="s">
        <v>26</v>
      </c>
      <c r="F7" s="109"/>
      <c r="G7" s="109" t="s">
        <v>27</v>
      </c>
    </row>
    <row r="8" spans="1:12" ht="21" customHeight="1">
      <c r="A8" s="228" t="s">
        <v>28</v>
      </c>
      <c r="B8" s="229"/>
      <c r="C8" s="229"/>
      <c r="D8" s="229"/>
      <c r="E8" s="229"/>
      <c r="F8" s="229"/>
      <c r="G8" s="230"/>
      <c r="I8" s="117" t="s">
        <v>29</v>
      </c>
      <c r="J8" s="219"/>
      <c r="K8" s="220"/>
      <c r="L8" s="221"/>
    </row>
    <row r="9" spans="1:12" ht="21" customHeight="1">
      <c r="A9" s="231"/>
      <c r="B9" s="232"/>
      <c r="C9" s="232"/>
      <c r="D9" s="232"/>
      <c r="E9" s="232"/>
      <c r="F9" s="232"/>
      <c r="G9" s="233"/>
      <c r="I9" s="214" t="s">
        <v>30</v>
      </c>
      <c r="J9" s="222" t="s">
        <v>31</v>
      </c>
      <c r="K9" s="223"/>
      <c r="L9" s="119"/>
    </row>
    <row r="10" spans="1:12" ht="21" customHeight="1">
      <c r="A10" s="231"/>
      <c r="B10" s="232"/>
      <c r="C10" s="232"/>
      <c r="D10" s="232"/>
      <c r="E10" s="232"/>
      <c r="F10" s="232"/>
      <c r="G10" s="233"/>
      <c r="I10" s="215"/>
      <c r="J10" s="222" t="s">
        <v>32</v>
      </c>
      <c r="K10" s="223"/>
      <c r="L10" s="115"/>
    </row>
    <row r="11" spans="1:12" ht="21" customHeight="1">
      <c r="A11" s="231"/>
      <c r="B11" s="232"/>
      <c r="C11" s="232"/>
      <c r="D11" s="232"/>
      <c r="E11" s="232"/>
      <c r="F11" s="232"/>
      <c r="G11" s="233"/>
      <c r="I11" s="215"/>
      <c r="J11" s="222" t="s">
        <v>33</v>
      </c>
      <c r="K11" s="223"/>
      <c r="L11" s="119"/>
    </row>
    <row r="12" spans="1:12" ht="21" customHeight="1">
      <c r="A12" s="231"/>
      <c r="B12" s="232"/>
      <c r="C12" s="232"/>
      <c r="D12" s="232"/>
      <c r="E12" s="232"/>
      <c r="F12" s="232"/>
      <c r="G12" s="233"/>
      <c r="I12" s="215"/>
      <c r="J12" s="225" t="s">
        <v>34</v>
      </c>
      <c r="K12" s="120" t="s">
        <v>35</v>
      </c>
      <c r="L12" s="121"/>
    </row>
    <row r="13" spans="1:12" ht="21" customHeight="1">
      <c r="A13" s="231"/>
      <c r="B13" s="232"/>
      <c r="C13" s="232"/>
      <c r="D13" s="232"/>
      <c r="E13" s="232"/>
      <c r="F13" s="232"/>
      <c r="G13" s="233"/>
      <c r="I13" s="215"/>
      <c r="J13" s="226"/>
      <c r="K13" s="122" t="s">
        <v>36</v>
      </c>
      <c r="L13" s="118"/>
    </row>
    <row r="14" spans="1:12" ht="21" customHeight="1">
      <c r="A14" s="231"/>
      <c r="B14" s="232"/>
      <c r="C14" s="232"/>
      <c r="D14" s="232"/>
      <c r="E14" s="232"/>
      <c r="F14" s="232"/>
      <c r="G14" s="233"/>
      <c r="I14" s="215"/>
      <c r="J14" s="226"/>
      <c r="K14" s="122" t="s">
        <v>37</v>
      </c>
      <c r="L14" s="118"/>
    </row>
    <row r="15" spans="1:12" ht="25.5" customHeight="1" thickBot="1">
      <c r="A15" s="234"/>
      <c r="B15" s="235"/>
      <c r="C15" s="235"/>
      <c r="D15" s="235"/>
      <c r="E15" s="235"/>
      <c r="F15" s="235"/>
      <c r="G15" s="236"/>
      <c r="I15" s="216"/>
      <c r="J15" s="227"/>
      <c r="K15" s="123" t="s">
        <v>38</v>
      </c>
      <c r="L15" s="118"/>
    </row>
    <row r="16" spans="1:12" ht="21" customHeight="1">
      <c r="A16" s="106"/>
      <c r="B16" s="106"/>
      <c r="C16" s="106"/>
      <c r="D16" s="106"/>
      <c r="E16" s="106"/>
      <c r="F16" s="106"/>
      <c r="G16" s="106"/>
      <c r="I16" s="112"/>
      <c r="J16" s="113"/>
      <c r="K16" s="208" t="s">
        <v>342</v>
      </c>
      <c r="L16" s="207"/>
    </row>
    <row r="17" spans="1:12" ht="21" customHeight="1" thickBot="1">
      <c r="A17" s="116" t="s">
        <v>24</v>
      </c>
      <c r="B17" s="109"/>
      <c r="C17" s="109" t="s">
        <v>25</v>
      </c>
      <c r="D17" s="109"/>
      <c r="E17" s="109" t="s">
        <v>26</v>
      </c>
      <c r="F17" s="109"/>
      <c r="G17" s="109" t="s">
        <v>27</v>
      </c>
    </row>
    <row r="18" spans="1:12" ht="21" customHeight="1">
      <c r="A18" s="228" t="s">
        <v>28</v>
      </c>
      <c r="B18" s="229"/>
      <c r="C18" s="229"/>
      <c r="D18" s="229"/>
      <c r="E18" s="229"/>
      <c r="F18" s="229"/>
      <c r="G18" s="230"/>
      <c r="I18" s="117" t="s">
        <v>29</v>
      </c>
      <c r="J18" s="219"/>
      <c r="K18" s="220"/>
      <c r="L18" s="221"/>
    </row>
    <row r="19" spans="1:12" ht="21" customHeight="1">
      <c r="A19" s="231"/>
      <c r="B19" s="232"/>
      <c r="C19" s="232"/>
      <c r="D19" s="232"/>
      <c r="E19" s="232"/>
      <c r="F19" s="232"/>
      <c r="G19" s="233"/>
      <c r="I19" s="214" t="s">
        <v>30</v>
      </c>
      <c r="J19" s="222" t="s">
        <v>31</v>
      </c>
      <c r="K19" s="223"/>
      <c r="L19" s="119"/>
    </row>
    <row r="20" spans="1:12" ht="21" customHeight="1">
      <c r="A20" s="231"/>
      <c r="B20" s="232"/>
      <c r="C20" s="232"/>
      <c r="D20" s="232"/>
      <c r="E20" s="232"/>
      <c r="F20" s="232"/>
      <c r="G20" s="233"/>
      <c r="I20" s="215"/>
      <c r="J20" s="222" t="s">
        <v>32</v>
      </c>
      <c r="K20" s="223"/>
      <c r="L20" s="115"/>
    </row>
    <row r="21" spans="1:12" ht="21" customHeight="1">
      <c r="A21" s="231"/>
      <c r="B21" s="232"/>
      <c r="C21" s="232"/>
      <c r="D21" s="232"/>
      <c r="E21" s="232"/>
      <c r="F21" s="232"/>
      <c r="G21" s="233"/>
      <c r="I21" s="215"/>
      <c r="J21" s="222" t="s">
        <v>33</v>
      </c>
      <c r="K21" s="223"/>
      <c r="L21" s="119"/>
    </row>
    <row r="22" spans="1:12" ht="21" customHeight="1">
      <c r="A22" s="231"/>
      <c r="B22" s="232"/>
      <c r="C22" s="232"/>
      <c r="D22" s="232"/>
      <c r="E22" s="232"/>
      <c r="F22" s="232"/>
      <c r="G22" s="233"/>
      <c r="I22" s="215"/>
      <c r="J22" s="225" t="s">
        <v>34</v>
      </c>
      <c r="K22" s="120" t="s">
        <v>35</v>
      </c>
      <c r="L22" s="121"/>
    </row>
    <row r="23" spans="1:12" ht="21" customHeight="1">
      <c r="A23" s="231"/>
      <c r="B23" s="232"/>
      <c r="C23" s="232"/>
      <c r="D23" s="232"/>
      <c r="E23" s="232"/>
      <c r="F23" s="232"/>
      <c r="G23" s="233"/>
      <c r="I23" s="215"/>
      <c r="J23" s="226"/>
      <c r="K23" s="122" t="s">
        <v>36</v>
      </c>
      <c r="L23" s="118"/>
    </row>
    <row r="24" spans="1:12" ht="21" customHeight="1">
      <c r="A24" s="231"/>
      <c r="B24" s="232"/>
      <c r="C24" s="232"/>
      <c r="D24" s="232"/>
      <c r="E24" s="232"/>
      <c r="F24" s="232"/>
      <c r="G24" s="233"/>
      <c r="I24" s="215"/>
      <c r="J24" s="226"/>
      <c r="K24" s="122" t="s">
        <v>37</v>
      </c>
      <c r="L24" s="118"/>
    </row>
    <row r="25" spans="1:12" ht="25.5" customHeight="1" thickBot="1">
      <c r="A25" s="234"/>
      <c r="B25" s="235"/>
      <c r="C25" s="235"/>
      <c r="D25" s="235"/>
      <c r="E25" s="235"/>
      <c r="F25" s="235"/>
      <c r="G25" s="236"/>
      <c r="I25" s="216"/>
      <c r="J25" s="227"/>
      <c r="K25" s="123" t="s">
        <v>38</v>
      </c>
      <c r="L25" s="118"/>
    </row>
    <row r="26" spans="1:12" ht="21" customHeight="1">
      <c r="A26" s="106"/>
      <c r="B26" s="106"/>
      <c r="C26" s="106"/>
      <c r="D26" s="106"/>
      <c r="E26" s="106"/>
      <c r="F26" s="106"/>
      <c r="G26" s="106"/>
      <c r="I26" s="112"/>
      <c r="J26" s="113"/>
      <c r="K26" s="208" t="s">
        <v>342</v>
      </c>
      <c r="L26" s="207"/>
    </row>
    <row r="27" spans="1:12" ht="21" customHeight="1">
      <c r="A27" s="97"/>
      <c r="B27" s="143"/>
      <c r="C27" s="143"/>
      <c r="D27" s="143"/>
      <c r="E27" s="143"/>
      <c r="F27" s="143"/>
      <c r="G27" s="143"/>
    </row>
    <row r="28" spans="1:12" ht="21" customHeight="1">
      <c r="A28" s="232"/>
      <c r="B28" s="232"/>
      <c r="C28" s="232"/>
      <c r="D28" s="232"/>
      <c r="E28" s="232"/>
      <c r="F28" s="232"/>
      <c r="G28" s="232"/>
      <c r="I28" s="209"/>
      <c r="J28" s="237"/>
      <c r="K28" s="237"/>
      <c r="L28" s="237"/>
    </row>
    <row r="29" spans="1:12" ht="21" customHeight="1">
      <c r="A29" s="232"/>
      <c r="B29" s="232"/>
      <c r="C29" s="232"/>
      <c r="D29" s="232"/>
      <c r="E29" s="232"/>
      <c r="F29" s="232"/>
      <c r="G29" s="232"/>
      <c r="I29" s="238"/>
      <c r="J29" s="239"/>
      <c r="K29" s="239"/>
      <c r="L29" s="102"/>
    </row>
    <row r="30" spans="1:12" ht="21" customHeight="1">
      <c r="A30" s="232"/>
      <c r="B30" s="232"/>
      <c r="C30" s="232"/>
      <c r="D30" s="232"/>
      <c r="E30" s="232"/>
      <c r="F30" s="232"/>
      <c r="G30" s="232"/>
      <c r="I30" s="238"/>
      <c r="J30" s="239"/>
      <c r="K30" s="239"/>
      <c r="L30" s="210"/>
    </row>
    <row r="31" spans="1:12" ht="21" customHeight="1">
      <c r="A31" s="232"/>
      <c r="B31" s="232"/>
      <c r="C31" s="232"/>
      <c r="D31" s="232"/>
      <c r="E31" s="232"/>
      <c r="F31" s="232"/>
      <c r="G31" s="232"/>
      <c r="I31" s="238"/>
      <c r="J31" s="239"/>
      <c r="K31" s="239"/>
      <c r="L31" s="102"/>
    </row>
    <row r="32" spans="1:12" ht="21" customHeight="1">
      <c r="A32" s="232"/>
      <c r="B32" s="232"/>
      <c r="C32" s="232"/>
      <c r="D32" s="232"/>
      <c r="E32" s="232"/>
      <c r="F32" s="232"/>
      <c r="G32" s="232"/>
      <c r="I32" s="238"/>
      <c r="J32" s="240"/>
      <c r="L32" s="97"/>
    </row>
    <row r="33" spans="1:12" ht="21" customHeight="1">
      <c r="A33" s="232"/>
      <c r="B33" s="232"/>
      <c r="C33" s="232"/>
      <c r="D33" s="232"/>
      <c r="E33" s="232"/>
      <c r="F33" s="232"/>
      <c r="G33" s="232"/>
      <c r="I33" s="238"/>
      <c r="J33" s="240"/>
      <c r="K33" s="105"/>
    </row>
    <row r="34" spans="1:12" ht="21" customHeight="1">
      <c r="A34" s="232"/>
      <c r="B34" s="232"/>
      <c r="C34" s="232"/>
      <c r="D34" s="232"/>
      <c r="E34" s="232"/>
      <c r="F34" s="232"/>
      <c r="G34" s="232"/>
      <c r="I34" s="238"/>
      <c r="J34" s="240"/>
      <c r="K34" s="105"/>
      <c r="L34" s="102"/>
    </row>
    <row r="35" spans="1:12" ht="25.5" customHeight="1">
      <c r="A35" s="232"/>
      <c r="B35" s="232"/>
      <c r="C35" s="232"/>
      <c r="D35" s="232"/>
      <c r="E35" s="232"/>
      <c r="F35" s="232"/>
      <c r="G35" s="232"/>
      <c r="I35" s="238"/>
      <c r="J35" s="240"/>
      <c r="K35" s="114"/>
    </row>
    <row r="36" spans="1:12" ht="21" customHeight="1">
      <c r="A36" s="106"/>
      <c r="B36" s="106"/>
      <c r="C36" s="106"/>
      <c r="D36" s="106"/>
      <c r="E36" s="106"/>
      <c r="F36" s="106"/>
      <c r="G36" s="106"/>
      <c r="I36" s="112"/>
      <c r="J36" s="113"/>
      <c r="K36" s="114"/>
    </row>
    <row r="37" spans="1:12" ht="36.75" customHeight="1">
      <c r="A37" s="224" t="s">
        <v>39</v>
      </c>
      <c r="B37" s="224"/>
      <c r="C37" s="224"/>
      <c r="D37" s="224"/>
      <c r="E37" s="224"/>
      <c r="F37" s="224"/>
      <c r="G37" s="224"/>
      <c r="H37" s="224"/>
      <c r="I37" s="224"/>
      <c r="J37" s="224"/>
      <c r="K37" s="224"/>
      <c r="L37" s="224"/>
    </row>
    <row r="38" spans="1:12" ht="19.5" customHeight="1">
      <c r="A38" s="81" t="s">
        <v>341</v>
      </c>
    </row>
    <row r="39" spans="1:12" ht="19.5" customHeight="1">
      <c r="A39" s="102" t="s">
        <v>40</v>
      </c>
    </row>
    <row r="40" spans="1:12" ht="19.5" customHeight="1">
      <c r="A40" s="102"/>
    </row>
    <row r="41" spans="1:12" ht="19.5" customHeight="1">
      <c r="A41" s="102"/>
    </row>
    <row r="42" spans="1:12" ht="19.5" customHeight="1">
      <c r="A42" s="102"/>
    </row>
    <row r="43" spans="1:12" ht="19.5" customHeight="1">
      <c r="A43" s="102"/>
    </row>
    <row r="44" spans="1:12" ht="19.5" customHeight="1">
      <c r="A44" s="102"/>
    </row>
    <row r="45" spans="1:12" ht="19.5" customHeight="1">
      <c r="A45" s="102"/>
    </row>
    <row r="46" spans="1:12" ht="19.5" customHeight="1">
      <c r="A46" s="102"/>
    </row>
    <row r="47" spans="1:12" ht="19.5" customHeight="1">
      <c r="A47" s="102"/>
    </row>
    <row r="48" spans="1:12" ht="19.5" customHeight="1">
      <c r="A48" s="102"/>
    </row>
    <row r="49" spans="1:1" ht="19.5" customHeight="1">
      <c r="A49" s="102"/>
    </row>
    <row r="50" spans="1:1" ht="19.5" customHeight="1">
      <c r="A50" s="102"/>
    </row>
    <row r="51" spans="1:1" ht="19.5" customHeight="1">
      <c r="A51" s="102"/>
    </row>
    <row r="52" spans="1:1" ht="19.5" customHeight="1">
      <c r="A52" s="102"/>
    </row>
    <row r="53" spans="1:1" ht="19.5" customHeight="1">
      <c r="A53" s="102"/>
    </row>
    <row r="54" spans="1:1" ht="19.5" customHeight="1">
      <c r="A54" s="102"/>
    </row>
    <row r="55" spans="1:1" ht="19.5" customHeight="1">
      <c r="A55" s="102"/>
    </row>
    <row r="56" spans="1:1" ht="19.5" customHeight="1">
      <c r="A56" s="102"/>
    </row>
    <row r="57" spans="1:1" ht="19.5" customHeight="1">
      <c r="A57" s="102"/>
    </row>
    <row r="58" spans="1:1" ht="19.5" customHeight="1">
      <c r="A58" s="102"/>
    </row>
    <row r="59" spans="1:1" ht="19.5" customHeight="1">
      <c r="A59" s="102"/>
    </row>
    <row r="60" spans="1:1" ht="19.5" customHeight="1">
      <c r="A60" s="102"/>
    </row>
    <row r="61" spans="1:1" ht="19.5" customHeight="1">
      <c r="A61" s="102"/>
    </row>
    <row r="62" spans="1:1" ht="19.5" customHeight="1">
      <c r="A62" s="102"/>
    </row>
    <row r="63" spans="1:1" ht="19.5" customHeight="1">
      <c r="A63" s="102"/>
    </row>
    <row r="64" spans="1:1" ht="19.5" customHeight="1">
      <c r="A64" s="102"/>
    </row>
    <row r="65" spans="1:1" ht="19.5" customHeight="1">
      <c r="A65" s="102"/>
    </row>
    <row r="66" spans="1:1" ht="19.5" customHeight="1">
      <c r="A66" s="102"/>
    </row>
    <row r="67" spans="1:1" ht="19.5" customHeight="1">
      <c r="A67" s="102"/>
    </row>
    <row r="68" spans="1:1" ht="19.5" customHeight="1">
      <c r="A68" s="102"/>
    </row>
    <row r="69" spans="1:1" ht="19.5" customHeight="1">
      <c r="A69" s="102"/>
    </row>
    <row r="70" spans="1:1" ht="19.5" customHeight="1">
      <c r="A70" s="102"/>
    </row>
  </sheetData>
  <protectedRanges>
    <protectedRange sqref="L6" name="範囲2"/>
    <protectedRange sqref="J9:J12 J29:J32 K9:K15 L29:L34 J19:J22 K19:K25 K29:K36 L9:L14 L19:L24" name="範囲1"/>
    <protectedRange sqref="K16:L16" name="範囲1_1"/>
    <protectedRange sqref="K26:L26" name="範囲1_2"/>
  </protectedRanges>
  <mergeCells count="24">
    <mergeCell ref="A2:D2"/>
    <mergeCell ref="A4:L4"/>
    <mergeCell ref="A8:G15"/>
    <mergeCell ref="J8:L8"/>
    <mergeCell ref="I9:I15"/>
    <mergeCell ref="J9:K9"/>
    <mergeCell ref="J10:K10"/>
    <mergeCell ref="J11:K11"/>
    <mergeCell ref="J12:J15"/>
    <mergeCell ref="A18:G25"/>
    <mergeCell ref="J18:L18"/>
    <mergeCell ref="I19:I25"/>
    <mergeCell ref="J19:K19"/>
    <mergeCell ref="J20:K20"/>
    <mergeCell ref="J21:K21"/>
    <mergeCell ref="J22:J25"/>
    <mergeCell ref="A37:L37"/>
    <mergeCell ref="A28:G35"/>
    <mergeCell ref="J28:L28"/>
    <mergeCell ref="I29:I35"/>
    <mergeCell ref="J29:K29"/>
    <mergeCell ref="J30:K30"/>
    <mergeCell ref="J31:K31"/>
    <mergeCell ref="J32:J35"/>
  </mergeCells>
  <phoneticPr fontId="40"/>
  <dataValidations count="2">
    <dataValidation type="list" allowBlank="1" showInputMessage="1" showErrorMessage="1" sqref="L26 L34 L16" xr:uid="{45438083-F9E7-4BBE-8D55-DCEC71E52A22}">
      <formula1>$A$38:$A$39</formula1>
    </dataValidation>
    <dataValidation type="list" showInputMessage="1" showErrorMessage="1" sqref="J8:L8 J18:L18 J28:L28" xr:uid="{E6987BF8-1441-4256-BBF7-73F1A4F74A40}">
      <formula1>"活動推進費,森林資源活用,竹林資源活用,機能強化,関係人口創出・維持,　"</formula1>
    </dataValidation>
  </dataValidations>
  <printOptions horizontalCentered="1" verticalCentered="1"/>
  <pageMargins left="0.70833333333333304" right="0.31458333333333299" top="0.55069444444444404" bottom="0.55069444444444404" header="0.31458333333333299" footer="0.31458333333333299"/>
  <pageSetup paperSize="9" scale="99" fitToWidth="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N73"/>
  <sheetViews>
    <sheetView showZeros="0" view="pageBreakPreview" zoomScaleNormal="100" workbookViewId="0">
      <selection activeCell="M1" sqref="M1"/>
    </sheetView>
  </sheetViews>
  <sheetFormatPr defaultColWidth="3.3984375" defaultRowHeight="19.5" customHeight="1"/>
  <cols>
    <col min="1" max="1" width="10.59765625" style="81" customWidth="1"/>
    <col min="2" max="2" width="5.69921875" style="81" customWidth="1"/>
    <col min="3" max="3" width="3.3984375" style="81"/>
    <col min="4" max="4" width="5.69921875" style="81" customWidth="1"/>
    <col min="5" max="5" width="3.3984375" style="81"/>
    <col min="6" max="6" width="5.69921875" style="81" customWidth="1"/>
    <col min="7" max="8" width="3.3984375" style="81"/>
    <col min="9" max="9" width="7.5" style="81" customWidth="1"/>
    <col min="10" max="10" width="6.09765625" style="81" customWidth="1"/>
    <col min="11" max="11" width="11" style="94" customWidth="1"/>
    <col min="12" max="12" width="19.09765625" style="81" customWidth="1"/>
    <col min="13" max="13" width="3.3984375" style="81"/>
    <col min="14" max="14" width="3.3984375" style="93"/>
    <col min="15" max="16384" width="3.3984375" style="81"/>
  </cols>
  <sheetData>
    <row r="1" spans="1:12" s="4" customFormat="1" ht="19.5" customHeight="1">
      <c r="A1" s="27" t="s">
        <v>18</v>
      </c>
      <c r="B1" s="27"/>
      <c r="C1" s="27"/>
      <c r="D1" s="27"/>
      <c r="E1" s="27"/>
      <c r="F1" s="27"/>
      <c r="G1" s="27"/>
      <c r="H1" s="27"/>
      <c r="I1" s="27"/>
      <c r="J1" s="27"/>
      <c r="K1" s="56"/>
      <c r="L1" s="57" t="s">
        <v>41</v>
      </c>
    </row>
    <row r="2" spans="1:12" ht="13.2">
      <c r="A2" s="217" t="s">
        <v>42</v>
      </c>
      <c r="B2" s="217"/>
      <c r="C2" s="217"/>
      <c r="D2" s="217"/>
    </row>
    <row r="3" spans="1:12" ht="13.2">
      <c r="A3" s="96" t="s">
        <v>21</v>
      </c>
      <c r="B3" s="97"/>
      <c r="C3" s="97"/>
      <c r="D3" s="97"/>
    </row>
    <row r="4" spans="1:12" ht="13.2">
      <c r="A4" s="218" t="s">
        <v>43</v>
      </c>
      <c r="B4" s="218"/>
      <c r="C4" s="218"/>
      <c r="D4" s="218"/>
      <c r="E4" s="218"/>
      <c r="F4" s="218"/>
      <c r="G4" s="218"/>
      <c r="H4" s="218"/>
      <c r="I4" s="218"/>
      <c r="J4" s="218"/>
      <c r="K4" s="218"/>
      <c r="L4" s="218"/>
    </row>
    <row r="5" spans="1:12" ht="13.2">
      <c r="K5" s="103" t="s">
        <v>23</v>
      </c>
      <c r="L5" s="111"/>
    </row>
    <row r="6" spans="1:12" ht="13.2">
      <c r="K6" s="103"/>
      <c r="L6" s="97" t="str">
        <f>実施状況報告書!O12</f>
        <v>○○活動組織</v>
      </c>
    </row>
    <row r="7" spans="1:12" ht="9" customHeight="1">
      <c r="A7" s="106"/>
      <c r="B7" s="106"/>
      <c r="C7" s="106"/>
      <c r="D7" s="106"/>
      <c r="E7" s="106"/>
      <c r="F7" s="106"/>
      <c r="G7" s="106"/>
      <c r="I7" s="112"/>
      <c r="J7" s="113"/>
      <c r="K7" s="114"/>
    </row>
    <row r="8" spans="1:12" ht="48" customHeight="1">
      <c r="A8" s="241" t="s">
        <v>44</v>
      </c>
      <c r="B8" s="242"/>
      <c r="C8" s="242"/>
      <c r="D8" s="242"/>
      <c r="E8" s="242"/>
      <c r="F8" s="242"/>
      <c r="G8" s="242"/>
      <c r="H8" s="242"/>
      <c r="I8" s="242"/>
      <c r="J8" s="242"/>
      <c r="K8" s="242"/>
      <c r="L8" s="243"/>
    </row>
    <row r="9" spans="1:12" ht="9" customHeight="1">
      <c r="A9" s="106"/>
      <c r="B9" s="106"/>
      <c r="C9" s="106"/>
      <c r="D9" s="106"/>
      <c r="E9" s="106"/>
      <c r="F9" s="106"/>
      <c r="G9" s="106"/>
      <c r="I9" s="112"/>
      <c r="J9" s="113"/>
      <c r="K9" s="114"/>
    </row>
    <row r="10" spans="1:12" ht="16.2">
      <c r="A10" s="108" t="s">
        <v>45</v>
      </c>
      <c r="B10" s="109"/>
      <c r="C10" s="109" t="s">
        <v>25</v>
      </c>
      <c r="D10" s="109"/>
      <c r="E10" s="109" t="s">
        <v>26</v>
      </c>
      <c r="F10" s="109"/>
      <c r="G10" s="109" t="s">
        <v>27</v>
      </c>
    </row>
    <row r="11" spans="1:12" ht="21" customHeight="1">
      <c r="A11" s="228" t="s">
        <v>28</v>
      </c>
      <c r="B11" s="229"/>
      <c r="C11" s="229"/>
      <c r="D11" s="229"/>
      <c r="E11" s="229"/>
      <c r="F11" s="229"/>
      <c r="G11" s="230"/>
      <c r="I11" s="241" t="s">
        <v>31</v>
      </c>
      <c r="J11" s="243"/>
      <c r="K11" s="107"/>
      <c r="L11" s="115"/>
    </row>
    <row r="12" spans="1:12" ht="21" customHeight="1">
      <c r="A12" s="231"/>
      <c r="B12" s="232"/>
      <c r="C12" s="232"/>
      <c r="D12" s="232"/>
      <c r="E12" s="232"/>
      <c r="F12" s="232"/>
      <c r="G12" s="233"/>
      <c r="I12" s="244" t="s">
        <v>46</v>
      </c>
      <c r="J12" s="245"/>
      <c r="K12" s="250"/>
      <c r="L12" s="251"/>
    </row>
    <row r="13" spans="1:12" ht="21" customHeight="1">
      <c r="A13" s="231"/>
      <c r="B13" s="232"/>
      <c r="C13" s="232"/>
      <c r="D13" s="232"/>
      <c r="E13" s="232"/>
      <c r="F13" s="232"/>
      <c r="G13" s="233"/>
      <c r="I13" s="246"/>
      <c r="J13" s="247"/>
      <c r="K13" s="252"/>
      <c r="L13" s="253"/>
    </row>
    <row r="14" spans="1:12" ht="21" customHeight="1">
      <c r="A14" s="231"/>
      <c r="B14" s="232"/>
      <c r="C14" s="232"/>
      <c r="D14" s="232"/>
      <c r="E14" s="232"/>
      <c r="F14" s="232"/>
      <c r="G14" s="233"/>
      <c r="I14" s="246"/>
      <c r="J14" s="247"/>
      <c r="K14" s="252"/>
      <c r="L14" s="253"/>
    </row>
    <row r="15" spans="1:12" ht="21" customHeight="1">
      <c r="A15" s="231"/>
      <c r="B15" s="232"/>
      <c r="C15" s="232"/>
      <c r="D15" s="232"/>
      <c r="E15" s="232"/>
      <c r="F15" s="232"/>
      <c r="G15" s="233"/>
      <c r="I15" s="246"/>
      <c r="J15" s="247"/>
      <c r="K15" s="252"/>
      <c r="L15" s="253"/>
    </row>
    <row r="16" spans="1:12" ht="21" customHeight="1">
      <c r="A16" s="231"/>
      <c r="B16" s="232"/>
      <c r="C16" s="232"/>
      <c r="D16" s="232"/>
      <c r="E16" s="232"/>
      <c r="F16" s="232"/>
      <c r="G16" s="233"/>
      <c r="I16" s="246"/>
      <c r="J16" s="247"/>
      <c r="K16" s="252"/>
      <c r="L16" s="253"/>
    </row>
    <row r="17" spans="1:14" ht="21" customHeight="1">
      <c r="A17" s="231"/>
      <c r="B17" s="232"/>
      <c r="C17" s="232"/>
      <c r="D17" s="232"/>
      <c r="E17" s="232"/>
      <c r="F17" s="232"/>
      <c r="G17" s="233"/>
      <c r="I17" s="246"/>
      <c r="J17" s="247"/>
      <c r="K17" s="252"/>
      <c r="L17" s="253"/>
    </row>
    <row r="18" spans="1:14" ht="21" customHeight="1">
      <c r="A18" s="234"/>
      <c r="B18" s="235"/>
      <c r="C18" s="235"/>
      <c r="D18" s="235"/>
      <c r="E18" s="235"/>
      <c r="F18" s="235"/>
      <c r="G18" s="236"/>
      <c r="I18" s="248"/>
      <c r="J18" s="249"/>
      <c r="K18" s="254"/>
      <c r="L18" s="255"/>
    </row>
    <row r="19" spans="1:14" ht="9" customHeight="1">
      <c r="A19" s="106"/>
      <c r="B19" s="106"/>
      <c r="C19" s="106"/>
      <c r="D19" s="106"/>
      <c r="E19" s="106"/>
      <c r="F19" s="106"/>
      <c r="G19" s="106"/>
      <c r="I19" s="112"/>
      <c r="J19" s="113"/>
      <c r="K19" s="114"/>
    </row>
    <row r="20" spans="1:14" ht="16.2">
      <c r="A20" s="108" t="s">
        <v>47</v>
      </c>
      <c r="B20" s="109"/>
      <c r="C20" s="109" t="s">
        <v>25</v>
      </c>
      <c r="D20" s="109"/>
      <c r="E20" s="109" t="s">
        <v>26</v>
      </c>
      <c r="F20" s="109"/>
      <c r="G20" s="109" t="s">
        <v>27</v>
      </c>
      <c r="J20" s="93"/>
      <c r="K20" s="81"/>
      <c r="N20" s="81"/>
    </row>
    <row r="21" spans="1:14" ht="21" customHeight="1">
      <c r="A21" s="228" t="s">
        <v>28</v>
      </c>
      <c r="B21" s="229"/>
      <c r="C21" s="229"/>
      <c r="D21" s="229"/>
      <c r="E21" s="229"/>
      <c r="F21" s="229"/>
      <c r="G21" s="230"/>
      <c r="J21" s="93"/>
      <c r="K21" s="81"/>
      <c r="N21" s="81"/>
    </row>
    <row r="22" spans="1:14" ht="21" customHeight="1">
      <c r="A22" s="231"/>
      <c r="B22" s="232"/>
      <c r="C22" s="232"/>
      <c r="D22" s="232"/>
      <c r="E22" s="232"/>
      <c r="F22" s="232"/>
      <c r="G22" s="233"/>
      <c r="J22" s="93"/>
      <c r="K22" s="81"/>
      <c r="N22" s="81"/>
    </row>
    <row r="23" spans="1:14" ht="21" customHeight="1">
      <c r="A23" s="231"/>
      <c r="B23" s="232"/>
      <c r="C23" s="232"/>
      <c r="D23" s="232"/>
      <c r="E23" s="232"/>
      <c r="F23" s="232"/>
      <c r="G23" s="233"/>
      <c r="J23" s="93"/>
      <c r="K23" s="81"/>
      <c r="N23" s="81"/>
    </row>
    <row r="24" spans="1:14" ht="21" customHeight="1">
      <c r="A24" s="231"/>
      <c r="B24" s="232"/>
      <c r="C24" s="232"/>
      <c r="D24" s="232"/>
      <c r="E24" s="232"/>
      <c r="F24" s="232"/>
      <c r="G24" s="233"/>
      <c r="J24" s="93"/>
      <c r="K24" s="81"/>
      <c r="N24" s="81"/>
    </row>
    <row r="25" spans="1:14" ht="21" customHeight="1">
      <c r="A25" s="231"/>
      <c r="B25" s="232"/>
      <c r="C25" s="232"/>
      <c r="D25" s="232"/>
      <c r="E25" s="232"/>
      <c r="F25" s="232"/>
      <c r="G25" s="233"/>
      <c r="J25" s="93"/>
      <c r="K25" s="81"/>
      <c r="N25" s="81"/>
    </row>
    <row r="26" spans="1:14" ht="21" customHeight="1">
      <c r="A26" s="231"/>
      <c r="B26" s="232"/>
      <c r="C26" s="232"/>
      <c r="D26" s="232"/>
      <c r="E26" s="232"/>
      <c r="F26" s="232"/>
      <c r="G26" s="233"/>
      <c r="J26" s="93"/>
      <c r="K26" s="81"/>
      <c r="N26" s="81"/>
    </row>
    <row r="27" spans="1:14" ht="21" customHeight="1">
      <c r="A27" s="231"/>
      <c r="B27" s="232"/>
      <c r="C27" s="232"/>
      <c r="D27" s="232"/>
      <c r="E27" s="232"/>
      <c r="F27" s="232"/>
      <c r="G27" s="233"/>
      <c r="J27" s="93"/>
      <c r="K27" s="81"/>
      <c r="N27" s="81"/>
    </row>
    <row r="28" spans="1:14" ht="21" customHeight="1">
      <c r="A28" s="234"/>
      <c r="B28" s="235"/>
      <c r="C28" s="235"/>
      <c r="D28" s="235"/>
      <c r="E28" s="235"/>
      <c r="F28" s="235"/>
      <c r="G28" s="236"/>
      <c r="J28" s="93"/>
      <c r="K28" s="81"/>
      <c r="N28" s="81"/>
    </row>
    <row r="29" spans="1:14" ht="9" customHeight="1">
      <c r="A29" s="106"/>
      <c r="B29" s="106"/>
      <c r="C29" s="106"/>
      <c r="D29" s="106"/>
      <c r="E29" s="106"/>
      <c r="F29" s="106"/>
      <c r="G29" s="106"/>
      <c r="J29" s="93"/>
      <c r="K29" s="81"/>
      <c r="N29" s="81"/>
    </row>
    <row r="30" spans="1:14" ht="16.2">
      <c r="A30" s="108" t="s">
        <v>48</v>
      </c>
      <c r="B30" s="109"/>
      <c r="C30" s="109" t="s">
        <v>25</v>
      </c>
      <c r="D30" s="109"/>
      <c r="E30" s="109" t="s">
        <v>26</v>
      </c>
      <c r="F30" s="109"/>
      <c r="G30" s="109" t="s">
        <v>27</v>
      </c>
      <c r="J30" s="93"/>
      <c r="K30" s="81"/>
      <c r="N30" s="81"/>
    </row>
    <row r="31" spans="1:14" ht="21" customHeight="1">
      <c r="A31" s="228" t="s">
        <v>28</v>
      </c>
      <c r="B31" s="229"/>
      <c r="C31" s="229"/>
      <c r="D31" s="229"/>
      <c r="E31" s="229"/>
      <c r="F31" s="229"/>
      <c r="G31" s="230"/>
      <c r="J31" s="93"/>
      <c r="K31" s="81"/>
      <c r="N31" s="81"/>
    </row>
    <row r="32" spans="1:14" ht="21" customHeight="1">
      <c r="A32" s="231"/>
      <c r="B32" s="232"/>
      <c r="C32" s="232"/>
      <c r="D32" s="232"/>
      <c r="E32" s="232"/>
      <c r="F32" s="232"/>
      <c r="G32" s="233"/>
      <c r="J32" s="93"/>
      <c r="K32" s="81"/>
      <c r="N32" s="81"/>
    </row>
    <row r="33" spans="1:14" ht="21" customHeight="1">
      <c r="A33" s="231"/>
      <c r="B33" s="232"/>
      <c r="C33" s="232"/>
      <c r="D33" s="232"/>
      <c r="E33" s="232"/>
      <c r="F33" s="232"/>
      <c r="G33" s="233"/>
      <c r="J33" s="93"/>
      <c r="K33" s="81"/>
      <c r="N33" s="81"/>
    </row>
    <row r="34" spans="1:14" ht="21" customHeight="1">
      <c r="A34" s="231"/>
      <c r="B34" s="232"/>
      <c r="C34" s="232"/>
      <c r="D34" s="232"/>
      <c r="E34" s="232"/>
      <c r="F34" s="232"/>
      <c r="G34" s="233"/>
      <c r="J34" s="93"/>
      <c r="K34" s="81"/>
      <c r="N34" s="81"/>
    </row>
    <row r="35" spans="1:14" ht="21" customHeight="1">
      <c r="A35" s="231"/>
      <c r="B35" s="232"/>
      <c r="C35" s="232"/>
      <c r="D35" s="232"/>
      <c r="E35" s="232"/>
      <c r="F35" s="232"/>
      <c r="G35" s="233"/>
      <c r="J35" s="93"/>
      <c r="K35" s="81"/>
      <c r="N35" s="81"/>
    </row>
    <row r="36" spans="1:14" ht="21" customHeight="1">
      <c r="A36" s="231"/>
      <c r="B36" s="232"/>
      <c r="C36" s="232"/>
      <c r="D36" s="232"/>
      <c r="E36" s="232"/>
      <c r="F36" s="232"/>
      <c r="G36" s="233"/>
      <c r="J36" s="93"/>
      <c r="K36" s="81"/>
      <c r="N36" s="81"/>
    </row>
    <row r="37" spans="1:14" ht="21" customHeight="1">
      <c r="A37" s="231"/>
      <c r="B37" s="232"/>
      <c r="C37" s="232"/>
      <c r="D37" s="232"/>
      <c r="E37" s="232"/>
      <c r="F37" s="232"/>
      <c r="G37" s="233"/>
      <c r="J37" s="93"/>
      <c r="K37" s="81"/>
      <c r="N37" s="81"/>
    </row>
    <row r="38" spans="1:14" ht="21" customHeight="1">
      <c r="A38" s="234"/>
      <c r="B38" s="235"/>
      <c r="C38" s="235"/>
      <c r="D38" s="235"/>
      <c r="E38" s="235"/>
      <c r="F38" s="235"/>
      <c r="G38" s="236"/>
      <c r="J38" s="93"/>
      <c r="K38" s="81"/>
      <c r="N38" s="81"/>
    </row>
    <row r="39" spans="1:14" ht="9" customHeight="1">
      <c r="A39" s="106"/>
      <c r="B39" s="106"/>
      <c r="C39" s="106"/>
      <c r="D39" s="106"/>
      <c r="E39" s="106"/>
      <c r="F39" s="106"/>
      <c r="G39" s="106"/>
      <c r="I39" s="112"/>
      <c r="J39" s="113"/>
      <c r="K39" s="114"/>
    </row>
    <row r="40" spans="1:14" ht="36.75" customHeight="1">
      <c r="A40" s="224" t="s">
        <v>49</v>
      </c>
      <c r="B40" s="224"/>
      <c r="C40" s="224"/>
      <c r="D40" s="224"/>
      <c r="E40" s="224"/>
      <c r="F40" s="224"/>
      <c r="G40" s="224"/>
      <c r="H40" s="224"/>
      <c r="I40" s="224"/>
      <c r="J40" s="224"/>
      <c r="K40" s="224"/>
      <c r="L40" s="224"/>
    </row>
    <row r="41" spans="1:14" ht="19.5" customHeight="1">
      <c r="A41" s="102"/>
    </row>
    <row r="42" spans="1:14" ht="19.5" customHeight="1">
      <c r="A42" s="102" t="s">
        <v>40</v>
      </c>
    </row>
    <row r="43" spans="1:14" ht="19.5" customHeight="1">
      <c r="A43" s="102"/>
    </row>
    <row r="44" spans="1:14" ht="19.5" customHeight="1">
      <c r="A44" s="102"/>
    </row>
    <row r="45" spans="1:14" ht="19.5" customHeight="1">
      <c r="A45" s="102"/>
    </row>
    <row r="46" spans="1:14" ht="19.5" customHeight="1">
      <c r="A46" s="102"/>
    </row>
    <row r="47" spans="1:14" ht="19.5" customHeight="1">
      <c r="A47" s="102"/>
    </row>
    <row r="48" spans="1:14" ht="19.5" customHeight="1">
      <c r="A48" s="102"/>
    </row>
    <row r="49" spans="1:1" ht="19.5" customHeight="1">
      <c r="A49" s="102"/>
    </row>
    <row r="50" spans="1:1" ht="19.5" customHeight="1">
      <c r="A50" s="102"/>
    </row>
    <row r="51" spans="1:1" ht="19.5" customHeight="1">
      <c r="A51" s="102"/>
    </row>
    <row r="52" spans="1:1" ht="19.5" customHeight="1">
      <c r="A52" s="102"/>
    </row>
    <row r="53" spans="1:1" ht="19.5" customHeight="1">
      <c r="A53" s="102"/>
    </row>
    <row r="54" spans="1:1" ht="19.5" customHeight="1">
      <c r="A54" s="102"/>
    </row>
    <row r="55" spans="1:1" ht="19.5" customHeight="1">
      <c r="A55" s="102"/>
    </row>
    <row r="56" spans="1:1" ht="19.5" customHeight="1">
      <c r="A56" s="102"/>
    </row>
    <row r="57" spans="1:1" ht="19.5" customHeight="1">
      <c r="A57" s="102"/>
    </row>
    <row r="58" spans="1:1" ht="19.5" customHeight="1">
      <c r="A58" s="102"/>
    </row>
    <row r="59" spans="1:1" ht="19.5" customHeight="1">
      <c r="A59" s="102"/>
    </row>
    <row r="60" spans="1:1" ht="19.5" customHeight="1">
      <c r="A60" s="102"/>
    </row>
    <row r="61" spans="1:1" ht="19.5" customHeight="1">
      <c r="A61" s="102"/>
    </row>
    <row r="62" spans="1:1" ht="19.5" customHeight="1">
      <c r="A62" s="102"/>
    </row>
    <row r="63" spans="1:1" ht="19.5" customHeight="1">
      <c r="A63" s="102"/>
    </row>
    <row r="64" spans="1:1" ht="19.5" customHeight="1">
      <c r="A64" s="102"/>
    </row>
    <row r="65" spans="1:1" ht="19.5" customHeight="1">
      <c r="A65" s="102"/>
    </row>
    <row r="66" spans="1:1" ht="19.5" customHeight="1">
      <c r="A66" s="102"/>
    </row>
    <row r="67" spans="1:1" ht="19.5" customHeight="1">
      <c r="A67" s="102"/>
    </row>
    <row r="68" spans="1:1" ht="19.5" customHeight="1">
      <c r="A68" s="102"/>
    </row>
    <row r="69" spans="1:1" ht="19.5" customHeight="1">
      <c r="A69" s="102"/>
    </row>
    <row r="70" spans="1:1" ht="19.5" customHeight="1">
      <c r="A70" s="102"/>
    </row>
    <row r="71" spans="1:1" ht="19.5" customHeight="1">
      <c r="A71" s="102"/>
    </row>
    <row r="72" spans="1:1" ht="19.5" customHeight="1">
      <c r="A72" s="102"/>
    </row>
    <row r="73" spans="1:1" ht="19.5" customHeight="1">
      <c r="A73" s="102"/>
    </row>
  </sheetData>
  <protectedRanges>
    <protectedRange sqref="L6" name="範囲2"/>
    <protectedRange sqref="K39 J12:J15 L12:L17 K9 K16:K19 K12:K14 K7" name="範囲1"/>
  </protectedRanges>
  <mergeCells count="10">
    <mergeCell ref="A2:D2"/>
    <mergeCell ref="A4:L4"/>
    <mergeCell ref="A8:L8"/>
    <mergeCell ref="I11:J11"/>
    <mergeCell ref="A40:L40"/>
    <mergeCell ref="A11:G18"/>
    <mergeCell ref="I12:J18"/>
    <mergeCell ref="K12:L18"/>
    <mergeCell ref="A31:G38"/>
    <mergeCell ref="A21:G28"/>
  </mergeCells>
  <phoneticPr fontId="40"/>
  <printOptions horizontalCentered="1" verticalCentered="1"/>
  <pageMargins left="0.70833333333333304" right="0.31458333333333299" top="0.35416666666666702" bottom="0.35416666666666702" header="0.31458333333333299" footer="0.31458333333333299"/>
  <pageSetup paperSize="9" scale="9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3436-919D-44C0-9BAA-4FB38352B4B5}">
  <dimension ref="A1:AD71"/>
  <sheetViews>
    <sheetView showZeros="0" view="pageBreakPreview" zoomScaleNormal="100" workbookViewId="0">
      <selection activeCell="N1" sqref="N1"/>
    </sheetView>
  </sheetViews>
  <sheetFormatPr defaultColWidth="3.3984375" defaultRowHeight="19.5" customHeight="1"/>
  <cols>
    <col min="1" max="10" width="6.69921875" style="81" customWidth="1"/>
    <col min="11" max="11" width="6.69921875" style="94" customWidth="1"/>
    <col min="12" max="13" width="6.69921875" style="81" customWidth="1"/>
    <col min="14" max="14" width="6.69921875" style="93" customWidth="1"/>
    <col min="15" max="16384" width="3.3984375" style="81"/>
  </cols>
  <sheetData>
    <row r="1" spans="1:30" s="4" customFormat="1" ht="19.5" customHeight="1">
      <c r="A1" s="27" t="s">
        <v>18</v>
      </c>
      <c r="B1" s="27"/>
      <c r="C1" s="27"/>
      <c r="D1" s="27"/>
      <c r="E1" s="27"/>
      <c r="F1" s="27"/>
      <c r="G1" s="27"/>
      <c r="H1" s="27"/>
      <c r="I1" s="27"/>
      <c r="J1" s="27"/>
      <c r="K1" s="56"/>
      <c r="L1" s="134" t="s">
        <v>260</v>
      </c>
    </row>
    <row r="2" spans="1:30" ht="13.2">
      <c r="A2" s="217" t="s">
        <v>261</v>
      </c>
      <c r="B2" s="217"/>
      <c r="C2" s="217"/>
      <c r="D2" s="217"/>
    </row>
    <row r="3" spans="1:30" ht="13.2">
      <c r="A3" s="96" t="s">
        <v>21</v>
      </c>
      <c r="B3" s="97"/>
      <c r="C3" s="97"/>
      <c r="D3" s="97"/>
    </row>
    <row r="4" spans="1:30" ht="13.2">
      <c r="A4" s="275" t="s">
        <v>262</v>
      </c>
      <c r="B4" s="218"/>
      <c r="C4" s="218"/>
      <c r="D4" s="218"/>
      <c r="E4" s="218"/>
      <c r="F4" s="218"/>
      <c r="G4" s="218"/>
      <c r="H4" s="218"/>
      <c r="I4" s="218"/>
      <c r="J4" s="218"/>
      <c r="K4" s="218"/>
      <c r="L4" s="218"/>
    </row>
    <row r="5" spans="1:30" ht="13.2">
      <c r="K5" s="103" t="s">
        <v>23</v>
      </c>
      <c r="L5" s="111"/>
    </row>
    <row r="6" spans="1:30" ht="13.2">
      <c r="K6" s="160" t="str">
        <f>実施状況報告書!O12</f>
        <v>○○活動組織</v>
      </c>
      <c r="L6" s="97"/>
    </row>
    <row r="7" spans="1:30" s="136" customFormat="1" ht="16.2">
      <c r="A7" s="140" t="s">
        <v>263</v>
      </c>
      <c r="B7" s="135"/>
      <c r="C7" s="135"/>
      <c r="D7" s="135"/>
      <c r="E7" s="135"/>
      <c r="F7" s="135"/>
      <c r="G7" s="135"/>
      <c r="I7" s="137"/>
      <c r="J7" s="135"/>
      <c r="K7" s="138"/>
      <c r="N7" s="139"/>
      <c r="O7" s="100" t="s">
        <v>314</v>
      </c>
      <c r="T7" s="100" t="s">
        <v>315</v>
      </c>
      <c r="W7" s="100" t="s">
        <v>316</v>
      </c>
      <c r="Z7" s="100" t="s">
        <v>317</v>
      </c>
      <c r="AD7" s="100" t="s">
        <v>331</v>
      </c>
    </row>
    <row r="8" spans="1:30" ht="48" customHeight="1">
      <c r="A8" s="241"/>
      <c r="B8" s="242"/>
      <c r="C8" s="242"/>
      <c r="D8" s="242"/>
      <c r="E8" s="242"/>
      <c r="F8" s="242"/>
      <c r="G8" s="242"/>
      <c r="H8" s="242"/>
      <c r="I8" s="242"/>
      <c r="J8" s="242"/>
      <c r="K8" s="242"/>
      <c r="L8" s="243"/>
    </row>
    <row r="9" spans="1:30" ht="9" customHeight="1">
      <c r="A9" s="106"/>
      <c r="B9" s="106"/>
      <c r="C9" s="106"/>
      <c r="D9" s="106"/>
      <c r="E9" s="106"/>
      <c r="F9" s="106"/>
      <c r="G9" s="106"/>
      <c r="I9" s="112"/>
      <c r="J9" s="113"/>
      <c r="K9" s="114"/>
    </row>
    <row r="10" spans="1:30" ht="16.8" thickBot="1">
      <c r="A10" s="142" t="s">
        <v>264</v>
      </c>
      <c r="B10" s="143"/>
      <c r="C10" s="143"/>
      <c r="D10" s="143"/>
      <c r="E10" s="143"/>
      <c r="F10" s="143"/>
      <c r="G10" s="143"/>
    </row>
    <row r="11" spans="1:30" ht="21" customHeight="1">
      <c r="A11" s="228" t="s">
        <v>265</v>
      </c>
      <c r="B11" s="229"/>
      <c r="C11" s="229"/>
      <c r="D11" s="229"/>
      <c r="E11" s="229"/>
      <c r="F11" s="230"/>
      <c r="G11" s="141"/>
      <c r="H11" s="256" t="s">
        <v>266</v>
      </c>
      <c r="I11" s="257"/>
      <c r="J11" s="257"/>
      <c r="K11" s="257"/>
      <c r="L11" s="257"/>
      <c r="M11" s="258"/>
      <c r="O11" s="81" t="s">
        <v>324</v>
      </c>
    </row>
    <row r="12" spans="1:30" ht="21" customHeight="1">
      <c r="A12" s="231"/>
      <c r="B12" s="232"/>
      <c r="C12" s="232"/>
      <c r="D12" s="232"/>
      <c r="E12" s="232"/>
      <c r="F12" s="233"/>
      <c r="G12" s="141"/>
      <c r="H12" s="259"/>
      <c r="I12" s="260"/>
      <c r="J12" s="260"/>
      <c r="K12" s="260"/>
      <c r="L12" s="260"/>
      <c r="M12" s="261"/>
      <c r="O12" s="81" t="s">
        <v>318</v>
      </c>
    </row>
    <row r="13" spans="1:30" ht="21" customHeight="1">
      <c r="A13" s="231"/>
      <c r="B13" s="232"/>
      <c r="C13" s="232"/>
      <c r="D13" s="232"/>
      <c r="E13" s="232"/>
      <c r="F13" s="233"/>
      <c r="G13" s="141"/>
      <c r="H13" s="259"/>
      <c r="I13" s="260"/>
      <c r="J13" s="260"/>
      <c r="K13" s="260"/>
      <c r="L13" s="260"/>
      <c r="M13" s="261"/>
      <c r="P13" s="81" t="s">
        <v>319</v>
      </c>
    </row>
    <row r="14" spans="1:30" ht="21" customHeight="1">
      <c r="A14" s="231"/>
      <c r="B14" s="232"/>
      <c r="C14" s="232"/>
      <c r="D14" s="232"/>
      <c r="E14" s="232"/>
      <c r="F14" s="233"/>
      <c r="G14" s="141"/>
      <c r="H14" s="259"/>
      <c r="I14" s="260"/>
      <c r="J14" s="260"/>
      <c r="K14" s="260"/>
      <c r="L14" s="260"/>
      <c r="M14" s="261"/>
      <c r="O14" s="81" t="s">
        <v>320</v>
      </c>
    </row>
    <row r="15" spans="1:30" ht="21" customHeight="1">
      <c r="A15" s="231"/>
      <c r="B15" s="232"/>
      <c r="C15" s="232"/>
      <c r="D15" s="232"/>
      <c r="E15" s="232"/>
      <c r="F15" s="233"/>
      <c r="G15" s="141"/>
      <c r="H15" s="259"/>
      <c r="I15" s="260"/>
      <c r="J15" s="260"/>
      <c r="K15" s="260"/>
      <c r="L15" s="260"/>
      <c r="M15" s="261"/>
      <c r="P15" s="81" t="s">
        <v>321</v>
      </c>
    </row>
    <row r="16" spans="1:30" ht="21" customHeight="1">
      <c r="A16" s="231"/>
      <c r="B16" s="232"/>
      <c r="C16" s="232"/>
      <c r="D16" s="232"/>
      <c r="E16" s="232"/>
      <c r="F16" s="233"/>
      <c r="G16" s="141"/>
      <c r="H16" s="259"/>
      <c r="I16" s="260"/>
      <c r="J16" s="260"/>
      <c r="K16" s="260"/>
      <c r="L16" s="260"/>
      <c r="M16" s="261"/>
      <c r="O16" s="81" t="s">
        <v>322</v>
      </c>
    </row>
    <row r="17" spans="1:21" ht="21" customHeight="1">
      <c r="A17" s="231"/>
      <c r="B17" s="232"/>
      <c r="C17" s="232"/>
      <c r="D17" s="232"/>
      <c r="E17" s="232"/>
      <c r="F17" s="233"/>
      <c r="G17" s="141"/>
      <c r="H17" s="259"/>
      <c r="I17" s="260"/>
      <c r="J17" s="260"/>
      <c r="K17" s="260"/>
      <c r="L17" s="260"/>
      <c r="M17" s="261"/>
      <c r="P17" s="81" t="s">
        <v>326</v>
      </c>
    </row>
    <row r="18" spans="1:21" ht="21" customHeight="1" thickBot="1">
      <c r="A18" s="234"/>
      <c r="B18" s="235"/>
      <c r="C18" s="235"/>
      <c r="D18" s="235"/>
      <c r="E18" s="235"/>
      <c r="F18" s="236"/>
      <c r="G18" s="141"/>
      <c r="H18" s="262"/>
      <c r="I18" s="263"/>
      <c r="J18" s="263"/>
      <c r="K18" s="263"/>
      <c r="L18" s="263"/>
      <c r="M18" s="264"/>
      <c r="O18" s="81" t="s">
        <v>323</v>
      </c>
    </row>
    <row r="19" spans="1:21" ht="15.75" customHeight="1" thickBot="1">
      <c r="A19" s="106"/>
      <c r="B19" s="106"/>
      <c r="C19" s="106"/>
      <c r="D19" s="106"/>
      <c r="E19" s="106"/>
      <c r="F19" s="106"/>
      <c r="G19" s="106"/>
      <c r="I19" s="112"/>
      <c r="J19" s="113"/>
      <c r="K19" s="114"/>
      <c r="P19" s="81" t="s">
        <v>327</v>
      </c>
      <c r="U19" s="81" t="s">
        <v>313</v>
      </c>
    </row>
    <row r="20" spans="1:21" ht="21" customHeight="1">
      <c r="A20" s="265" t="s">
        <v>267</v>
      </c>
      <c r="B20" s="229"/>
      <c r="C20" s="229"/>
      <c r="D20" s="229"/>
      <c r="E20" s="229"/>
      <c r="F20" s="230"/>
      <c r="G20" s="141"/>
      <c r="H20" s="266" t="s">
        <v>268</v>
      </c>
      <c r="I20" s="267"/>
      <c r="J20" s="267"/>
      <c r="K20" s="267"/>
      <c r="L20" s="267"/>
      <c r="M20" s="268"/>
      <c r="N20" s="81"/>
      <c r="O20" s="81" t="s">
        <v>325</v>
      </c>
    </row>
    <row r="21" spans="1:21" ht="21" customHeight="1">
      <c r="A21" s="231"/>
      <c r="B21" s="232"/>
      <c r="C21" s="232"/>
      <c r="D21" s="232"/>
      <c r="E21" s="232"/>
      <c r="F21" s="233"/>
      <c r="G21" s="141"/>
      <c r="H21" s="269"/>
      <c r="I21" s="270"/>
      <c r="J21" s="270"/>
      <c r="K21" s="270"/>
      <c r="L21" s="270"/>
      <c r="M21" s="271"/>
      <c r="N21" s="81"/>
      <c r="P21" s="81" t="s">
        <v>328</v>
      </c>
    </row>
    <row r="22" spans="1:21" ht="21" customHeight="1">
      <c r="A22" s="231"/>
      <c r="B22" s="232"/>
      <c r="C22" s="232"/>
      <c r="D22" s="232"/>
      <c r="E22" s="232"/>
      <c r="F22" s="233"/>
      <c r="G22" s="141"/>
      <c r="H22" s="269"/>
      <c r="I22" s="270"/>
      <c r="J22" s="270"/>
      <c r="K22" s="270"/>
      <c r="L22" s="270"/>
      <c r="M22" s="271"/>
      <c r="N22" s="81"/>
      <c r="O22" s="81" t="s">
        <v>329</v>
      </c>
    </row>
    <row r="23" spans="1:21" ht="21" customHeight="1">
      <c r="A23" s="231"/>
      <c r="B23" s="232"/>
      <c r="C23" s="232"/>
      <c r="D23" s="232"/>
      <c r="E23" s="232"/>
      <c r="F23" s="233"/>
      <c r="G23" s="141"/>
      <c r="H23" s="269"/>
      <c r="I23" s="270"/>
      <c r="J23" s="270"/>
      <c r="K23" s="270"/>
      <c r="L23" s="270"/>
      <c r="M23" s="271"/>
      <c r="N23" s="81"/>
      <c r="P23" s="81" t="s">
        <v>330</v>
      </c>
    </row>
    <row r="24" spans="1:21" ht="21" customHeight="1">
      <c r="A24" s="231"/>
      <c r="B24" s="232"/>
      <c r="C24" s="232"/>
      <c r="D24" s="232"/>
      <c r="E24" s="232"/>
      <c r="F24" s="233"/>
      <c r="G24" s="141"/>
      <c r="H24" s="269"/>
      <c r="I24" s="270"/>
      <c r="J24" s="270"/>
      <c r="K24" s="270"/>
      <c r="L24" s="270"/>
      <c r="M24" s="271"/>
      <c r="N24" s="81"/>
    </row>
    <row r="25" spans="1:21" ht="21" customHeight="1">
      <c r="A25" s="231"/>
      <c r="B25" s="232"/>
      <c r="C25" s="232"/>
      <c r="D25" s="232"/>
      <c r="E25" s="232"/>
      <c r="F25" s="233"/>
      <c r="G25" s="141"/>
      <c r="H25" s="269"/>
      <c r="I25" s="270"/>
      <c r="J25" s="270"/>
      <c r="K25" s="270"/>
      <c r="L25" s="270"/>
      <c r="M25" s="271"/>
      <c r="N25" s="81"/>
    </row>
    <row r="26" spans="1:21" ht="21" customHeight="1">
      <c r="A26" s="231"/>
      <c r="B26" s="232"/>
      <c r="C26" s="232"/>
      <c r="D26" s="232"/>
      <c r="E26" s="232"/>
      <c r="F26" s="233"/>
      <c r="G26" s="141"/>
      <c r="H26" s="269"/>
      <c r="I26" s="270"/>
      <c r="J26" s="270"/>
      <c r="K26" s="270"/>
      <c r="L26" s="270"/>
      <c r="M26" s="271"/>
      <c r="N26" s="81"/>
    </row>
    <row r="27" spans="1:21" ht="21" customHeight="1" thickBot="1">
      <c r="A27" s="234"/>
      <c r="B27" s="235"/>
      <c r="C27" s="235"/>
      <c r="D27" s="235"/>
      <c r="E27" s="235"/>
      <c r="F27" s="236"/>
      <c r="G27" s="141"/>
      <c r="H27" s="272"/>
      <c r="I27" s="273"/>
      <c r="J27" s="273"/>
      <c r="K27" s="273"/>
      <c r="L27" s="273"/>
      <c r="M27" s="274"/>
      <c r="N27" s="81"/>
    </row>
    <row r="28" spans="1:21" ht="9" customHeight="1">
      <c r="A28" s="106"/>
      <c r="B28" s="106"/>
      <c r="C28" s="106"/>
      <c r="D28" s="106"/>
      <c r="E28" s="106"/>
      <c r="F28" s="106"/>
      <c r="G28" s="106"/>
      <c r="J28" s="93"/>
      <c r="K28" s="81"/>
      <c r="N28" s="81"/>
    </row>
    <row r="29" spans="1:21" ht="21" customHeight="1">
      <c r="A29" s="141"/>
      <c r="B29" s="141"/>
      <c r="C29" s="141"/>
      <c r="D29" s="141"/>
      <c r="E29" s="141"/>
      <c r="F29" s="141"/>
      <c r="G29" s="141"/>
      <c r="J29" s="93"/>
      <c r="K29" s="81"/>
      <c r="N29" s="81"/>
    </row>
    <row r="30" spans="1:21" ht="21" customHeight="1">
      <c r="A30" s="141"/>
      <c r="B30" s="141"/>
      <c r="C30" s="141"/>
      <c r="D30" s="141"/>
      <c r="E30" s="141"/>
      <c r="F30" s="141"/>
      <c r="G30" s="141"/>
      <c r="J30" s="93"/>
      <c r="K30" s="81"/>
      <c r="N30" s="81"/>
    </row>
    <row r="31" spans="1:21" ht="21" customHeight="1">
      <c r="A31" s="141"/>
      <c r="B31" s="141"/>
      <c r="C31" s="141"/>
      <c r="D31" s="141"/>
      <c r="E31" s="141"/>
      <c r="F31" s="141"/>
      <c r="G31" s="141"/>
      <c r="J31" s="93"/>
      <c r="K31" s="81"/>
      <c r="N31" s="81"/>
    </row>
    <row r="32" spans="1:21" ht="21" customHeight="1">
      <c r="A32" s="141"/>
      <c r="B32" s="141"/>
      <c r="C32" s="141"/>
      <c r="D32" s="141"/>
      <c r="E32" s="141"/>
      <c r="F32" s="141"/>
      <c r="G32" s="141"/>
      <c r="J32" s="93"/>
      <c r="K32" s="81"/>
      <c r="N32" s="81"/>
    </row>
    <row r="33" spans="1:14" ht="21" customHeight="1">
      <c r="A33" s="141"/>
      <c r="B33" s="141"/>
      <c r="C33" s="141"/>
      <c r="D33" s="141"/>
      <c r="E33" s="141"/>
      <c r="F33" s="141"/>
      <c r="G33" s="141"/>
      <c r="J33" s="93"/>
      <c r="K33" s="81"/>
      <c r="N33" s="81"/>
    </row>
    <row r="34" spans="1:14" ht="21" customHeight="1">
      <c r="A34" s="141"/>
      <c r="B34" s="141"/>
      <c r="C34" s="141"/>
      <c r="D34" s="141"/>
      <c r="E34" s="141"/>
      <c r="F34" s="141"/>
      <c r="G34" s="141"/>
      <c r="J34" s="93"/>
      <c r="K34" s="81"/>
      <c r="N34" s="81"/>
    </row>
    <row r="35" spans="1:14" ht="21" customHeight="1">
      <c r="A35" s="141"/>
      <c r="B35" s="141"/>
      <c r="C35" s="141"/>
      <c r="D35" s="141"/>
      <c r="E35" s="141"/>
      <c r="F35" s="141"/>
      <c r="G35" s="141"/>
      <c r="J35" s="93"/>
      <c r="K35" s="81"/>
      <c r="N35" s="81"/>
    </row>
    <row r="36" spans="1:14" ht="21" customHeight="1">
      <c r="A36" s="141"/>
      <c r="B36" s="141"/>
      <c r="C36" s="141"/>
      <c r="D36" s="141"/>
      <c r="E36" s="141"/>
      <c r="F36" s="141"/>
      <c r="G36" s="141"/>
      <c r="J36" s="93"/>
      <c r="K36" s="81"/>
      <c r="N36" s="81"/>
    </row>
    <row r="37" spans="1:14" ht="9" customHeight="1">
      <c r="A37" s="106"/>
      <c r="B37" s="106"/>
      <c r="C37" s="106"/>
      <c r="D37" s="106"/>
      <c r="E37" s="106"/>
      <c r="F37" s="106"/>
      <c r="G37" s="106"/>
      <c r="I37" s="112"/>
      <c r="J37" s="113"/>
      <c r="K37" s="114"/>
    </row>
    <row r="38" spans="1:14" ht="36.75" customHeight="1">
      <c r="A38" s="110"/>
      <c r="B38" s="110"/>
      <c r="C38" s="110"/>
      <c r="D38" s="110"/>
      <c r="E38" s="110"/>
      <c r="F38" s="110"/>
      <c r="G38" s="110"/>
      <c r="H38" s="110"/>
      <c r="I38" s="110"/>
      <c r="J38" s="110"/>
      <c r="K38" s="110"/>
      <c r="L38" s="110"/>
    </row>
    <row r="39" spans="1:14" ht="19.5" customHeight="1">
      <c r="A39" s="102"/>
    </row>
    <row r="40" spans="1:14" ht="19.5" customHeight="1">
      <c r="A40" s="102" t="s">
        <v>40</v>
      </c>
    </row>
    <row r="41" spans="1:14" ht="19.5" customHeight="1">
      <c r="A41" s="102"/>
    </row>
    <row r="42" spans="1:14" ht="19.5" customHeight="1">
      <c r="A42" s="102"/>
    </row>
    <row r="43" spans="1:14" ht="19.5" customHeight="1">
      <c r="A43" s="102"/>
    </row>
    <row r="44" spans="1:14" ht="19.5" customHeight="1">
      <c r="A44" s="102"/>
    </row>
    <row r="45" spans="1:14" ht="19.5" customHeight="1">
      <c r="A45" s="102"/>
    </row>
    <row r="46" spans="1:14" ht="19.5" customHeight="1">
      <c r="A46" s="102"/>
    </row>
    <row r="47" spans="1:14" ht="19.5" customHeight="1">
      <c r="A47" s="102"/>
    </row>
    <row r="48" spans="1:14" ht="19.5" customHeight="1">
      <c r="A48" s="102"/>
    </row>
    <row r="49" spans="1:1" ht="19.5" customHeight="1">
      <c r="A49" s="102"/>
    </row>
    <row r="50" spans="1:1" ht="19.5" customHeight="1">
      <c r="A50" s="102"/>
    </row>
    <row r="51" spans="1:1" ht="19.5" customHeight="1">
      <c r="A51" s="102"/>
    </row>
    <row r="52" spans="1:1" ht="19.5" customHeight="1">
      <c r="A52" s="102"/>
    </row>
    <row r="53" spans="1:1" ht="19.5" customHeight="1">
      <c r="A53" s="102"/>
    </row>
    <row r="54" spans="1:1" ht="19.5" customHeight="1">
      <c r="A54" s="102"/>
    </row>
    <row r="55" spans="1:1" ht="19.5" customHeight="1">
      <c r="A55" s="102"/>
    </row>
    <row r="56" spans="1:1" ht="19.5" customHeight="1">
      <c r="A56" s="102"/>
    </row>
    <row r="57" spans="1:1" ht="19.5" customHeight="1">
      <c r="A57" s="102"/>
    </row>
    <row r="58" spans="1:1" ht="19.5" customHeight="1">
      <c r="A58" s="102"/>
    </row>
    <row r="59" spans="1:1" ht="19.5" customHeight="1">
      <c r="A59" s="102"/>
    </row>
    <row r="60" spans="1:1" ht="19.5" customHeight="1">
      <c r="A60" s="102"/>
    </row>
    <row r="61" spans="1:1" ht="19.5" customHeight="1">
      <c r="A61" s="102"/>
    </row>
    <row r="62" spans="1:1" ht="19.5" customHeight="1">
      <c r="A62" s="102"/>
    </row>
    <row r="63" spans="1:1" ht="19.5" customHeight="1">
      <c r="A63" s="102"/>
    </row>
    <row r="64" spans="1:1" ht="19.5" customHeight="1">
      <c r="A64" s="102"/>
    </row>
    <row r="65" spans="1:1" ht="19.5" customHeight="1">
      <c r="A65" s="102"/>
    </row>
    <row r="66" spans="1:1" ht="19.5" customHeight="1">
      <c r="A66" s="102"/>
    </row>
    <row r="67" spans="1:1" ht="19.5" customHeight="1">
      <c r="A67" s="102"/>
    </row>
    <row r="68" spans="1:1" ht="19.5" customHeight="1">
      <c r="A68" s="102"/>
    </row>
    <row r="69" spans="1:1" ht="19.5" customHeight="1">
      <c r="A69" s="102"/>
    </row>
    <row r="70" spans="1:1" ht="19.5" customHeight="1">
      <c r="A70" s="102"/>
    </row>
    <row r="71" spans="1:1" ht="19.5" customHeight="1">
      <c r="A71" s="102"/>
    </row>
  </sheetData>
  <protectedRanges>
    <protectedRange sqref="L6" name="範囲2"/>
    <protectedRange sqref="K37 J12:J15 L12:L17 K9 K16:K19 K12:K14 K7" name="範囲1"/>
  </protectedRanges>
  <mergeCells count="7">
    <mergeCell ref="A11:F18"/>
    <mergeCell ref="H11:M18"/>
    <mergeCell ref="A20:F27"/>
    <mergeCell ref="H20:M27"/>
    <mergeCell ref="A2:D2"/>
    <mergeCell ref="A4:L4"/>
    <mergeCell ref="A8:L8"/>
  </mergeCells>
  <phoneticPr fontId="40"/>
  <printOptions horizontalCentered="1" verticalCentered="1"/>
  <pageMargins left="0.70833333333333304" right="0.31458333333333299" top="0.35416666666666702" bottom="0.35416666666666702" header="0.31458333333333299" footer="0.31458333333333299"/>
  <pageSetup paperSize="9" scale="90"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N83"/>
  <sheetViews>
    <sheetView showZeros="0" view="pageBreakPreview" zoomScaleNormal="100" workbookViewId="0">
      <selection activeCell="M1" sqref="M1"/>
    </sheetView>
  </sheetViews>
  <sheetFormatPr defaultColWidth="3.3984375" defaultRowHeight="19.5" customHeight="1"/>
  <cols>
    <col min="1" max="1" width="12.59765625" style="81" customWidth="1"/>
    <col min="2" max="2" width="5.69921875" style="81" customWidth="1"/>
    <col min="3" max="3" width="3.3984375" style="81"/>
    <col min="4" max="4" width="5.69921875" style="81" customWidth="1"/>
    <col min="5" max="5" width="3.3984375" style="81"/>
    <col min="6" max="6" width="5.69921875" style="81" customWidth="1"/>
    <col min="7" max="8" width="3.3984375" style="81"/>
    <col min="9" max="9" width="7.5" style="81" customWidth="1"/>
    <col min="10" max="10" width="6.09765625" style="81" customWidth="1"/>
    <col min="11" max="11" width="11" style="94" customWidth="1"/>
    <col min="12" max="12" width="19.09765625" style="81" customWidth="1"/>
    <col min="13" max="13" width="3.3984375" style="81"/>
    <col min="14" max="14" width="3.3984375" style="93"/>
    <col min="15" max="16384" width="3.3984375" style="81"/>
  </cols>
  <sheetData>
    <row r="1" spans="1:12" s="4" customFormat="1" ht="19.5" customHeight="1">
      <c r="A1" s="27" t="s">
        <v>50</v>
      </c>
      <c r="B1" s="27"/>
      <c r="C1" s="27"/>
      <c r="D1" s="27"/>
      <c r="E1" s="27"/>
      <c r="F1" s="27"/>
      <c r="G1" s="27"/>
      <c r="H1" s="27"/>
      <c r="I1" s="27"/>
      <c r="J1" s="27"/>
      <c r="K1" s="56"/>
      <c r="L1" s="57"/>
    </row>
    <row r="2" spans="1:12" ht="13.2">
      <c r="A2" s="95" t="s">
        <v>51</v>
      </c>
      <c r="B2" s="95"/>
      <c r="C2" s="95"/>
      <c r="D2" s="95"/>
      <c r="K2" s="94" t="str">
        <f>実施状況報告書!O12</f>
        <v>○○活動組織</v>
      </c>
    </row>
    <row r="3" spans="1:12" ht="13.2">
      <c r="A3" s="96" t="s">
        <v>52</v>
      </c>
      <c r="B3" s="97"/>
      <c r="C3" s="97"/>
      <c r="D3" s="97"/>
    </row>
    <row r="4" spans="1:12" ht="13.2">
      <c r="A4" s="94" t="s">
        <v>53</v>
      </c>
      <c r="B4" s="94"/>
      <c r="C4" s="94"/>
      <c r="D4" s="94"/>
      <c r="E4" s="94"/>
      <c r="F4" s="94"/>
      <c r="G4" s="94"/>
      <c r="H4" s="94"/>
      <c r="I4" s="94"/>
      <c r="J4" s="94"/>
      <c r="L4" s="94"/>
    </row>
    <row r="5" spans="1:12" ht="13.2">
      <c r="A5" s="81" t="s">
        <v>54</v>
      </c>
      <c r="K5" s="103"/>
      <c r="L5" s="97"/>
    </row>
    <row r="6" spans="1:12" ht="21" customHeight="1">
      <c r="A6" s="98" t="s">
        <v>55</v>
      </c>
      <c r="B6" s="276"/>
      <c r="C6" s="276"/>
      <c r="D6" s="276"/>
      <c r="E6" s="276"/>
      <c r="F6" s="276"/>
      <c r="G6" s="276"/>
      <c r="H6" s="276"/>
      <c r="I6" s="276"/>
      <c r="J6" s="276"/>
      <c r="K6" s="276"/>
      <c r="L6" s="277"/>
    </row>
    <row r="7" spans="1:12" ht="21" customHeight="1">
      <c r="A7" s="99" t="s">
        <v>56</v>
      </c>
      <c r="B7" s="278"/>
      <c r="C7" s="278"/>
      <c r="D7" s="278"/>
      <c r="E7" s="278"/>
      <c r="F7" s="278"/>
      <c r="G7" s="278"/>
      <c r="H7" s="278"/>
      <c r="I7" s="278"/>
      <c r="J7" s="278"/>
      <c r="K7" s="278"/>
      <c r="L7" s="279"/>
    </row>
    <row r="8" spans="1:12" ht="21" customHeight="1">
      <c r="A8" s="280" t="s">
        <v>57</v>
      </c>
      <c r="B8" s="281"/>
      <c r="C8" s="281"/>
      <c r="D8" s="278"/>
      <c r="E8" s="278"/>
      <c r="F8" s="278"/>
      <c r="G8" s="278"/>
      <c r="H8" s="278"/>
      <c r="I8" s="278"/>
      <c r="J8" s="278"/>
      <c r="K8" s="278"/>
      <c r="L8" s="279"/>
    </row>
    <row r="9" spans="1:12" ht="21" customHeight="1">
      <c r="B9" s="100"/>
      <c r="C9" s="100"/>
      <c r="D9" s="100"/>
      <c r="E9" s="100"/>
      <c r="F9" s="100"/>
      <c r="G9" s="100"/>
      <c r="I9" s="104"/>
      <c r="K9" s="105"/>
    </row>
    <row r="10" spans="1:12" ht="21" customHeight="1">
      <c r="A10" s="100" t="s">
        <v>58</v>
      </c>
      <c r="B10" s="100"/>
      <c r="C10" s="100"/>
      <c r="D10" s="100"/>
      <c r="E10" s="100"/>
      <c r="F10" s="100"/>
      <c r="G10" s="100"/>
      <c r="I10" s="104"/>
      <c r="K10" s="81"/>
    </row>
    <row r="11" spans="1:12" ht="64.5" customHeight="1">
      <c r="A11" s="101" t="s">
        <v>59</v>
      </c>
      <c r="B11" s="282"/>
      <c r="C11" s="282"/>
      <c r="D11" s="282"/>
      <c r="E11" s="282"/>
      <c r="F11" s="282"/>
      <c r="G11" s="282"/>
      <c r="H11" s="282"/>
      <c r="I11" s="104"/>
      <c r="K11" s="81"/>
      <c r="L11" s="102"/>
    </row>
    <row r="12" spans="1:12" ht="21" customHeight="1">
      <c r="A12" s="100"/>
      <c r="B12" s="100"/>
      <c r="C12" s="100"/>
      <c r="D12" s="100"/>
      <c r="E12" s="100"/>
      <c r="F12" s="100"/>
      <c r="G12" s="100"/>
      <c r="I12" s="104"/>
      <c r="L12" s="97"/>
    </row>
    <row r="13" spans="1:12" ht="21" customHeight="1">
      <c r="A13" s="100"/>
      <c r="B13" s="100"/>
      <c r="C13" s="100"/>
      <c r="D13" s="100"/>
      <c r="E13" s="100"/>
      <c r="F13" s="100"/>
      <c r="G13" s="100"/>
      <c r="I13" s="104"/>
      <c r="K13" s="105"/>
    </row>
    <row r="14" spans="1:12" ht="21" customHeight="1">
      <c r="B14" s="100"/>
      <c r="C14" s="100"/>
      <c r="D14" s="100"/>
      <c r="E14" s="100"/>
      <c r="F14" s="100"/>
      <c r="G14" s="100"/>
      <c r="I14" s="104"/>
      <c r="K14" s="105"/>
      <c r="L14" s="102"/>
    </row>
    <row r="15" spans="1:12" ht="21" customHeight="1">
      <c r="A15" s="100" t="s">
        <v>60</v>
      </c>
      <c r="B15" s="100"/>
      <c r="C15" s="100"/>
      <c r="D15" s="100"/>
      <c r="E15" s="100"/>
      <c r="F15" s="100"/>
      <c r="G15" s="100"/>
      <c r="I15" s="104"/>
      <c r="K15" s="81"/>
    </row>
    <row r="16" spans="1:12" ht="43.5" customHeight="1">
      <c r="A16" s="101" t="s">
        <v>59</v>
      </c>
      <c r="B16" s="282"/>
      <c r="C16" s="282"/>
      <c r="D16" s="282"/>
      <c r="E16" s="282"/>
      <c r="F16" s="282"/>
      <c r="G16" s="282"/>
      <c r="H16" s="282"/>
      <c r="I16" s="104"/>
      <c r="K16" s="81"/>
      <c r="L16" s="102"/>
    </row>
    <row r="17" spans="1:14" ht="43.5" customHeight="1">
      <c r="A17" s="101" t="s">
        <v>61</v>
      </c>
      <c r="B17" s="282"/>
      <c r="C17" s="282"/>
      <c r="D17" s="282"/>
      <c r="E17" s="282"/>
      <c r="F17" s="282"/>
      <c r="G17" s="282"/>
      <c r="H17" s="282"/>
      <c r="I17" s="104"/>
      <c r="L17" s="97"/>
    </row>
    <row r="18" spans="1:14" ht="43.5" customHeight="1">
      <c r="A18" s="101" t="s">
        <v>62</v>
      </c>
      <c r="B18" s="282"/>
      <c r="C18" s="282"/>
      <c r="D18" s="282"/>
      <c r="E18" s="282"/>
      <c r="F18" s="282"/>
      <c r="G18" s="282"/>
      <c r="H18" s="282"/>
      <c r="I18" s="104"/>
      <c r="K18" s="105"/>
    </row>
    <row r="19" spans="1:14" ht="21" customHeight="1">
      <c r="B19" s="100"/>
      <c r="C19" s="100"/>
      <c r="D19" s="100"/>
      <c r="E19" s="100"/>
      <c r="F19" s="100"/>
      <c r="G19" s="100"/>
      <c r="I19" s="104"/>
      <c r="K19" s="105"/>
      <c r="L19" s="102"/>
    </row>
    <row r="20" spans="1:14" ht="21" customHeight="1">
      <c r="A20" s="100" t="s">
        <v>63</v>
      </c>
      <c r="B20" s="100"/>
      <c r="C20" s="100"/>
      <c r="D20" s="100"/>
      <c r="E20" s="100"/>
      <c r="F20" s="100"/>
      <c r="G20" s="100"/>
      <c r="I20" s="104"/>
      <c r="K20" s="81"/>
    </row>
    <row r="21" spans="1:14" ht="43.5" customHeight="1">
      <c r="A21" s="101" t="s">
        <v>59</v>
      </c>
      <c r="B21" s="282"/>
      <c r="C21" s="282"/>
      <c r="D21" s="282"/>
      <c r="E21" s="282"/>
      <c r="F21" s="282"/>
      <c r="G21" s="282"/>
      <c r="H21" s="282"/>
      <c r="I21" s="104"/>
      <c r="K21" s="81"/>
      <c r="L21" s="102"/>
    </row>
    <row r="22" spans="1:14" ht="43.5" customHeight="1">
      <c r="A22" s="101" t="s">
        <v>61</v>
      </c>
      <c r="B22" s="282"/>
      <c r="C22" s="282"/>
      <c r="D22" s="282"/>
      <c r="E22" s="282"/>
      <c r="F22" s="282"/>
      <c r="G22" s="282"/>
      <c r="H22" s="282"/>
      <c r="I22" s="104"/>
      <c r="L22" s="97"/>
    </row>
    <row r="23" spans="1:14" ht="43.5" customHeight="1">
      <c r="A23" s="101" t="s">
        <v>62</v>
      </c>
      <c r="B23" s="282"/>
      <c r="C23" s="282"/>
      <c r="D23" s="282"/>
      <c r="E23" s="282"/>
      <c r="F23" s="282"/>
      <c r="G23" s="282"/>
      <c r="H23" s="282"/>
      <c r="I23" s="104"/>
      <c r="K23" s="105"/>
    </row>
    <row r="24" spans="1:14" ht="21" customHeight="1">
      <c r="B24" s="93"/>
      <c r="K24" s="81"/>
      <c r="N24" s="81"/>
    </row>
    <row r="25" spans="1:14" ht="21" customHeight="1">
      <c r="A25" s="100" t="s">
        <v>64</v>
      </c>
      <c r="B25" s="100"/>
      <c r="C25" s="100"/>
      <c r="D25" s="100"/>
      <c r="E25" s="100"/>
      <c r="F25" s="100"/>
      <c r="G25" s="100"/>
      <c r="I25" s="104"/>
      <c r="K25" s="81"/>
    </row>
    <row r="26" spans="1:14" ht="43.5" customHeight="1">
      <c r="A26" s="101" t="s">
        <v>59</v>
      </c>
      <c r="B26" s="282"/>
      <c r="C26" s="282"/>
      <c r="D26" s="282"/>
      <c r="E26" s="282"/>
      <c r="F26" s="282"/>
      <c r="G26" s="282"/>
      <c r="H26" s="282"/>
      <c r="I26" s="104"/>
      <c r="K26" s="81"/>
      <c r="L26" s="102"/>
    </row>
    <row r="27" spans="1:14" ht="43.5" customHeight="1">
      <c r="A27" s="101" t="s">
        <v>61</v>
      </c>
      <c r="B27" s="282"/>
      <c r="C27" s="282"/>
      <c r="D27" s="282"/>
      <c r="E27" s="282"/>
      <c r="F27" s="282"/>
      <c r="G27" s="282"/>
      <c r="H27" s="282"/>
      <c r="I27" s="104"/>
      <c r="L27" s="97"/>
    </row>
    <row r="28" spans="1:14" ht="21" customHeight="1">
      <c r="B28" s="100"/>
      <c r="C28" s="100"/>
      <c r="D28" s="100"/>
      <c r="E28" s="100"/>
      <c r="F28" s="100"/>
      <c r="G28" s="100"/>
      <c r="I28" s="104"/>
      <c r="K28" s="105"/>
      <c r="L28" s="102"/>
    </row>
    <row r="29" spans="1:14" ht="21" customHeight="1">
      <c r="B29" s="93"/>
      <c r="K29" s="81"/>
      <c r="N29" s="81"/>
    </row>
    <row r="30" spans="1:14" ht="21" customHeight="1">
      <c r="B30" s="93"/>
      <c r="K30" s="81"/>
      <c r="N30" s="81"/>
    </row>
    <row r="31" spans="1:14" ht="21" customHeight="1">
      <c r="B31" s="93"/>
      <c r="K31" s="81"/>
      <c r="N31" s="81"/>
    </row>
    <row r="32" spans="1:14" ht="21" customHeight="1">
      <c r="B32" s="93"/>
      <c r="K32" s="81"/>
      <c r="N32" s="81"/>
    </row>
    <row r="33" spans="2:14" ht="21" customHeight="1">
      <c r="B33" s="93"/>
      <c r="K33" s="81"/>
      <c r="N33" s="81"/>
    </row>
    <row r="34" spans="2:14" ht="21" customHeight="1">
      <c r="B34" s="93"/>
      <c r="K34" s="81"/>
      <c r="N34" s="81"/>
    </row>
    <row r="35" spans="2:14" ht="21" customHeight="1">
      <c r="B35" s="93"/>
      <c r="K35" s="81"/>
      <c r="N35" s="81"/>
    </row>
    <row r="36" spans="2:14" ht="21" customHeight="1">
      <c r="B36" s="93"/>
      <c r="K36" s="81"/>
      <c r="N36" s="81"/>
    </row>
    <row r="37" spans="2:14" ht="21" customHeight="1">
      <c r="B37" s="93"/>
      <c r="K37" s="81"/>
      <c r="N37" s="81"/>
    </row>
    <row r="38" spans="2:14" ht="21" customHeight="1">
      <c r="B38" s="93"/>
      <c r="K38" s="81"/>
      <c r="N38" s="81"/>
    </row>
    <row r="39" spans="2:14" ht="21" customHeight="1">
      <c r="B39" s="93"/>
      <c r="K39" s="81"/>
      <c r="N39" s="81"/>
    </row>
    <row r="40" spans="2:14" ht="21" customHeight="1">
      <c r="B40" s="93"/>
      <c r="K40" s="81"/>
      <c r="N40" s="81"/>
    </row>
    <row r="41" spans="2:14" ht="21" customHeight="1">
      <c r="B41" s="93"/>
      <c r="K41" s="81"/>
      <c r="N41" s="81"/>
    </row>
    <row r="42" spans="2:14" ht="21" customHeight="1">
      <c r="B42" s="93"/>
      <c r="K42" s="81"/>
      <c r="N42" s="81"/>
    </row>
    <row r="43" spans="2:14" ht="21" customHeight="1">
      <c r="B43" s="93"/>
      <c r="K43" s="81"/>
      <c r="N43" s="81"/>
    </row>
    <row r="44" spans="2:14" ht="21" customHeight="1">
      <c r="B44" s="93"/>
      <c r="K44" s="81"/>
      <c r="N44" s="81"/>
    </row>
    <row r="45" spans="2:14" ht="21" customHeight="1">
      <c r="B45" s="93"/>
      <c r="K45" s="81"/>
      <c r="N45" s="81"/>
    </row>
    <row r="46" spans="2:14" ht="21" customHeight="1">
      <c r="B46" s="93"/>
      <c r="K46" s="81"/>
      <c r="N46" s="81"/>
    </row>
    <row r="47" spans="2:14" ht="21" customHeight="1">
      <c r="B47" s="93"/>
      <c r="K47" s="81"/>
      <c r="N47" s="81"/>
    </row>
    <row r="48" spans="2:14" ht="21" customHeight="1">
      <c r="B48" s="93"/>
      <c r="K48" s="81"/>
      <c r="N48" s="81"/>
    </row>
    <row r="49" spans="1:14" ht="21" customHeight="1">
      <c r="B49" s="93"/>
      <c r="K49" s="81"/>
      <c r="N49" s="81"/>
    </row>
    <row r="50" spans="1:14" ht="21" customHeight="1">
      <c r="B50" s="93"/>
      <c r="K50" s="81"/>
      <c r="N50" s="81"/>
    </row>
    <row r="51" spans="1:14" ht="36.75" customHeight="1">
      <c r="B51" s="93"/>
      <c r="K51" s="81"/>
      <c r="N51" s="81"/>
    </row>
    <row r="52" spans="1:14" ht="19.5" customHeight="1">
      <c r="A52" s="102" t="s">
        <v>40</v>
      </c>
    </row>
    <row r="53" spans="1:14" ht="19.5" customHeight="1">
      <c r="A53" s="102"/>
    </row>
    <row r="54" spans="1:14" ht="19.5" customHeight="1">
      <c r="A54" s="102"/>
    </row>
    <row r="55" spans="1:14" ht="19.5" customHeight="1">
      <c r="A55" s="102"/>
    </row>
    <row r="56" spans="1:14" ht="19.5" customHeight="1">
      <c r="A56" s="102"/>
    </row>
    <row r="57" spans="1:14" ht="19.5" customHeight="1">
      <c r="A57" s="102"/>
    </row>
    <row r="58" spans="1:14" ht="19.5" customHeight="1">
      <c r="A58" s="102"/>
    </row>
    <row r="59" spans="1:14" ht="19.5" customHeight="1">
      <c r="A59" s="102"/>
    </row>
    <row r="60" spans="1:14" ht="19.5" customHeight="1">
      <c r="A60" s="102"/>
    </row>
    <row r="61" spans="1:14" ht="19.5" customHeight="1">
      <c r="A61" s="102"/>
    </row>
    <row r="62" spans="1:14" ht="19.5" customHeight="1">
      <c r="A62" s="102"/>
    </row>
    <row r="63" spans="1:14" ht="19.5" customHeight="1">
      <c r="A63" s="102"/>
    </row>
    <row r="64" spans="1:14" ht="19.5" customHeight="1">
      <c r="A64" s="102"/>
    </row>
    <row r="65" spans="1:1" ht="19.5" customHeight="1">
      <c r="A65" s="102"/>
    </row>
    <row r="66" spans="1:1" ht="19.5" customHeight="1">
      <c r="A66" s="102"/>
    </row>
    <row r="67" spans="1:1" ht="19.5" customHeight="1">
      <c r="A67" s="102"/>
    </row>
    <row r="68" spans="1:1" ht="19.5" customHeight="1">
      <c r="A68" s="102"/>
    </row>
    <row r="69" spans="1:1" ht="19.5" customHeight="1">
      <c r="A69" s="102"/>
    </row>
    <row r="70" spans="1:1" ht="19.5" customHeight="1">
      <c r="A70" s="102"/>
    </row>
    <row r="71" spans="1:1" ht="19.5" customHeight="1">
      <c r="A71" s="102"/>
    </row>
    <row r="72" spans="1:1" ht="19.5" customHeight="1">
      <c r="A72" s="102"/>
    </row>
    <row r="73" spans="1:1" ht="19.5" customHeight="1">
      <c r="A73" s="102"/>
    </row>
    <row r="74" spans="1:1" ht="19.5" customHeight="1">
      <c r="A74" s="102"/>
    </row>
    <row r="75" spans="1:1" ht="19.5" customHeight="1">
      <c r="A75" s="102"/>
    </row>
    <row r="76" spans="1:1" ht="19.5" customHeight="1">
      <c r="A76" s="102"/>
    </row>
    <row r="77" spans="1:1" ht="19.5" customHeight="1">
      <c r="A77" s="102"/>
    </row>
    <row r="78" spans="1:1" ht="19.5" customHeight="1">
      <c r="A78" s="102"/>
    </row>
    <row r="79" spans="1:1" ht="19.5" customHeight="1">
      <c r="A79" s="102"/>
    </row>
    <row r="80" spans="1:1" ht="19.5" customHeight="1">
      <c r="A80" s="102"/>
    </row>
    <row r="81" spans="1:1" ht="19.5" customHeight="1">
      <c r="A81" s="102"/>
    </row>
    <row r="82" spans="1:1" ht="19.5" customHeight="1">
      <c r="A82" s="102"/>
    </row>
    <row r="83" spans="1:1" ht="19.5" customHeight="1">
      <c r="A83" s="102"/>
    </row>
  </sheetData>
  <protectedRanges>
    <protectedRange sqref="L5" name="範囲2"/>
    <protectedRange sqref="J15:J17 J25:J27 J20:J22 K9:L9 J10:L12 K25:L28 K13 K14:L23 J8:L8" name="範囲1"/>
  </protectedRanges>
  <mergeCells count="13">
    <mergeCell ref="B23:H23"/>
    <mergeCell ref="B26:H26"/>
    <mergeCell ref="B27:H27"/>
    <mergeCell ref="B16:H16"/>
    <mergeCell ref="B17:H17"/>
    <mergeCell ref="B18:H18"/>
    <mergeCell ref="B21:H21"/>
    <mergeCell ref="B22:H22"/>
    <mergeCell ref="B6:L6"/>
    <mergeCell ref="B7:L7"/>
    <mergeCell ref="A8:C8"/>
    <mergeCell ref="D8:L8"/>
    <mergeCell ref="B11:H11"/>
  </mergeCells>
  <phoneticPr fontId="40"/>
  <dataValidations count="2">
    <dataValidation type="list" allowBlank="1" showInputMessage="1" showErrorMessage="1" sqref="L14 L19 L24 L28" xr:uid="{00000000-0002-0000-0300-000000000000}">
      <formula1>$A$52:$A$52</formula1>
    </dataValidation>
    <dataValidation type="list" showInputMessage="1" showErrorMessage="1" sqref="B6:L6" xr:uid="{C51B61D0-5507-4179-A0E8-6822633E2AA1}">
      <formula1>"森林資源活用,竹林資源活用"</formula1>
    </dataValidation>
  </dataValidations>
  <printOptions horizontalCentered="1" verticalCentered="1"/>
  <pageMargins left="0.70833333333333304" right="0.31458333333333299" top="0.156944444444444" bottom="0.156944444444444" header="0.118055555555556" footer="0.118055555555556"/>
  <pageSetup paperSize="9" scale="94"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N54"/>
  <sheetViews>
    <sheetView view="pageBreakPreview" zoomScaleNormal="100" zoomScaleSheetLayoutView="100" workbookViewId="0">
      <selection activeCell="A10" sqref="A10"/>
    </sheetView>
  </sheetViews>
  <sheetFormatPr defaultColWidth="9" defaultRowHeight="12"/>
  <cols>
    <col min="1" max="1" width="4.59765625" style="82" customWidth="1"/>
    <col min="2" max="2" width="3.8984375" style="82" customWidth="1"/>
    <col min="3" max="3" width="25.8984375" style="82" customWidth="1"/>
    <col min="4" max="4" width="8.19921875" style="82" customWidth="1"/>
    <col min="5" max="5" width="7.5" style="82" customWidth="1"/>
    <col min="6" max="6" width="8.5" style="82" customWidth="1"/>
    <col min="7" max="7" width="8.59765625" style="82" customWidth="1"/>
    <col min="8" max="9" width="8.3984375" style="82" customWidth="1"/>
    <col min="10" max="10" width="9.5" style="82" customWidth="1"/>
    <col min="11" max="11" width="8.3984375" style="82" customWidth="1"/>
    <col min="12" max="12" width="10.59765625" style="82" customWidth="1"/>
    <col min="13" max="13" width="11.3984375" style="82" customWidth="1"/>
    <col min="14" max="16384" width="9" style="82"/>
  </cols>
  <sheetData>
    <row r="1" spans="1:13" s="4" customFormat="1" ht="19.5" customHeight="1">
      <c r="A1" s="27" t="s">
        <v>65</v>
      </c>
      <c r="B1" s="27"/>
      <c r="C1" s="27"/>
      <c r="D1" s="27"/>
      <c r="E1" s="27"/>
      <c r="F1" s="27"/>
      <c r="G1" s="27"/>
      <c r="H1" s="27"/>
      <c r="I1" s="27"/>
      <c r="J1" s="27"/>
      <c r="K1" s="56"/>
      <c r="L1" s="57"/>
    </row>
    <row r="2" spans="1:13" ht="13.2">
      <c r="A2" s="83" t="s">
        <v>66</v>
      </c>
    </row>
    <row r="3" spans="1:13" ht="14.4">
      <c r="A3" s="84"/>
    </row>
    <row r="4" spans="1:13" ht="15">
      <c r="A4" s="85"/>
    </row>
    <row r="5" spans="1:13" ht="14.25" customHeight="1">
      <c r="A5" s="283" t="s">
        <v>67</v>
      </c>
      <c r="B5" s="284"/>
      <c r="C5" s="284"/>
      <c r="D5" s="284"/>
      <c r="E5" s="284"/>
      <c r="F5" s="284"/>
      <c r="G5" s="284"/>
      <c r="H5" s="284"/>
      <c r="I5" s="284"/>
      <c r="J5" s="284"/>
      <c r="K5" s="284"/>
      <c r="L5" s="284"/>
      <c r="M5" s="284"/>
    </row>
    <row r="6" spans="1:13" ht="14.25" customHeight="1">
      <c r="A6" s="86"/>
    </row>
    <row r="7" spans="1:13" ht="15">
      <c r="A7" s="85"/>
    </row>
    <row r="8" spans="1:13" ht="24.9" customHeight="1">
      <c r="A8" s="285" t="s">
        <v>68</v>
      </c>
      <c r="B8" s="287" t="s">
        <v>29</v>
      </c>
      <c r="C8" s="285" t="s">
        <v>69</v>
      </c>
      <c r="D8" s="288" t="s">
        <v>70</v>
      </c>
      <c r="E8" s="285" t="s">
        <v>71</v>
      </c>
      <c r="F8" s="285" t="s">
        <v>72</v>
      </c>
      <c r="G8" s="285"/>
      <c r="H8" s="285"/>
      <c r="I8" s="285"/>
      <c r="J8" s="285" t="s">
        <v>73</v>
      </c>
      <c r="K8" s="285" t="s">
        <v>74</v>
      </c>
      <c r="L8" s="285" t="s">
        <v>75</v>
      </c>
      <c r="M8" s="285" t="s">
        <v>76</v>
      </c>
    </row>
    <row r="9" spans="1:13" ht="30" customHeight="1">
      <c r="A9" s="285"/>
      <c r="B9" s="287"/>
      <c r="C9" s="285"/>
      <c r="D9" s="289"/>
      <c r="E9" s="285"/>
      <c r="F9" s="87" t="s">
        <v>77</v>
      </c>
      <c r="G9" s="87" t="s">
        <v>78</v>
      </c>
      <c r="H9" s="87" t="s">
        <v>79</v>
      </c>
      <c r="I9" s="87" t="s">
        <v>80</v>
      </c>
      <c r="J9" s="285"/>
      <c r="K9" s="285"/>
      <c r="L9" s="285"/>
      <c r="M9" s="285"/>
    </row>
    <row r="10" spans="1:13" ht="20.100000000000001" customHeight="1">
      <c r="A10" s="88"/>
      <c r="B10" s="89"/>
      <c r="C10" s="90"/>
      <c r="D10" s="91"/>
      <c r="E10" s="91"/>
      <c r="F10" s="91"/>
      <c r="G10" s="91"/>
      <c r="H10" s="91"/>
      <c r="I10" s="91"/>
      <c r="J10" s="91"/>
      <c r="K10" s="90"/>
      <c r="L10" s="92"/>
      <c r="M10" s="90"/>
    </row>
    <row r="11" spans="1:13" ht="20.100000000000001" customHeight="1">
      <c r="A11" s="88"/>
      <c r="B11" s="89"/>
      <c r="C11" s="90"/>
      <c r="D11" s="91"/>
      <c r="E11" s="91"/>
      <c r="F11" s="91"/>
      <c r="G11" s="91"/>
      <c r="H11" s="91"/>
      <c r="I11" s="91"/>
      <c r="J11" s="91"/>
      <c r="K11" s="90"/>
      <c r="L11" s="92"/>
      <c r="M11" s="90"/>
    </row>
    <row r="12" spans="1:13" ht="20.100000000000001" customHeight="1">
      <c r="A12" s="88"/>
      <c r="B12" s="89"/>
      <c r="C12" s="90"/>
      <c r="D12" s="91"/>
      <c r="E12" s="91"/>
      <c r="F12" s="91"/>
      <c r="G12" s="91"/>
      <c r="H12" s="91"/>
      <c r="I12" s="91"/>
      <c r="J12" s="91"/>
      <c r="K12" s="90"/>
      <c r="L12" s="92"/>
      <c r="M12" s="90"/>
    </row>
    <row r="13" spans="1:13" ht="20.100000000000001" customHeight="1">
      <c r="A13" s="88"/>
      <c r="B13" s="89"/>
      <c r="C13" s="90"/>
      <c r="D13" s="91"/>
      <c r="E13" s="91"/>
      <c r="F13" s="91"/>
      <c r="G13" s="91"/>
      <c r="H13" s="91"/>
      <c r="I13" s="91"/>
      <c r="J13" s="91"/>
      <c r="K13" s="90"/>
      <c r="L13" s="92"/>
      <c r="M13" s="90"/>
    </row>
    <row r="14" spans="1:13" ht="20.100000000000001" customHeight="1">
      <c r="A14" s="88"/>
      <c r="B14" s="89"/>
      <c r="C14" s="90"/>
      <c r="D14" s="91"/>
      <c r="E14" s="91"/>
      <c r="F14" s="91"/>
      <c r="G14" s="91"/>
      <c r="H14" s="91"/>
      <c r="I14" s="91"/>
      <c r="J14" s="91"/>
      <c r="K14" s="90"/>
      <c r="L14" s="92"/>
      <c r="M14" s="90"/>
    </row>
    <row r="15" spans="1:13" ht="20.100000000000001" customHeight="1">
      <c r="A15" s="88"/>
      <c r="B15" s="89"/>
      <c r="C15" s="90"/>
      <c r="D15" s="91"/>
      <c r="E15" s="91"/>
      <c r="F15" s="91"/>
      <c r="G15" s="91"/>
      <c r="H15" s="91"/>
      <c r="I15" s="91"/>
      <c r="J15" s="91"/>
      <c r="K15" s="90"/>
      <c r="L15" s="92"/>
      <c r="M15" s="90"/>
    </row>
    <row r="16" spans="1:13" ht="20.100000000000001" customHeight="1">
      <c r="A16" s="88"/>
      <c r="B16" s="89"/>
      <c r="C16" s="90"/>
      <c r="D16" s="91"/>
      <c r="E16" s="91"/>
      <c r="F16" s="91"/>
      <c r="G16" s="91"/>
      <c r="H16" s="91"/>
      <c r="I16" s="91"/>
      <c r="J16" s="91"/>
      <c r="K16" s="90"/>
      <c r="L16" s="92"/>
      <c r="M16" s="90"/>
    </row>
    <row r="17" spans="1:13" ht="20.100000000000001" customHeight="1">
      <c r="A17" s="88"/>
      <c r="B17" s="89"/>
      <c r="C17" s="90"/>
      <c r="D17" s="91"/>
      <c r="E17" s="91"/>
      <c r="F17" s="91"/>
      <c r="G17" s="91"/>
      <c r="H17" s="91"/>
      <c r="I17" s="91"/>
      <c r="J17" s="91"/>
      <c r="K17" s="90"/>
      <c r="L17" s="92"/>
      <c r="M17" s="90"/>
    </row>
    <row r="18" spans="1:13" ht="20.100000000000001" customHeight="1">
      <c r="A18" s="88"/>
      <c r="B18" s="89"/>
      <c r="C18" s="90"/>
      <c r="D18" s="91"/>
      <c r="E18" s="91"/>
      <c r="F18" s="91"/>
      <c r="G18" s="91"/>
      <c r="H18" s="91"/>
      <c r="I18" s="91"/>
      <c r="J18" s="91"/>
      <c r="K18" s="90"/>
      <c r="L18" s="92"/>
      <c r="M18" s="90"/>
    </row>
    <row r="19" spans="1:13" ht="20.100000000000001" customHeight="1">
      <c r="A19" s="88"/>
      <c r="B19" s="89"/>
      <c r="C19" s="90"/>
      <c r="D19" s="91"/>
      <c r="E19" s="91"/>
      <c r="F19" s="91"/>
      <c r="G19" s="91"/>
      <c r="H19" s="91"/>
      <c r="I19" s="91"/>
      <c r="J19" s="91"/>
      <c r="K19" s="90"/>
      <c r="L19" s="92"/>
      <c r="M19" s="90"/>
    </row>
    <row r="20" spans="1:13" ht="20.100000000000001" customHeight="1">
      <c r="A20" s="88"/>
      <c r="B20" s="89"/>
      <c r="C20" s="90"/>
      <c r="D20" s="91"/>
      <c r="E20" s="91"/>
      <c r="F20" s="91"/>
      <c r="G20" s="91"/>
      <c r="H20" s="91"/>
      <c r="I20" s="91"/>
      <c r="J20" s="91"/>
      <c r="K20" s="90"/>
      <c r="L20" s="92"/>
      <c r="M20" s="90"/>
    </row>
    <row r="21" spans="1:13" ht="20.100000000000001" customHeight="1">
      <c r="A21" s="88"/>
      <c r="B21" s="89"/>
      <c r="C21" s="90"/>
      <c r="D21" s="91"/>
      <c r="E21" s="91"/>
      <c r="F21" s="91"/>
      <c r="G21" s="91"/>
      <c r="H21" s="91"/>
      <c r="I21" s="91"/>
      <c r="J21" s="91"/>
      <c r="K21" s="90"/>
      <c r="L21" s="92"/>
      <c r="M21" s="90"/>
    </row>
    <row r="22" spans="1:13" ht="20.100000000000001" customHeight="1">
      <c r="A22" s="88"/>
      <c r="B22" s="89"/>
      <c r="C22" s="90"/>
      <c r="D22" s="91"/>
      <c r="E22" s="91"/>
      <c r="F22" s="91"/>
      <c r="G22" s="91"/>
      <c r="H22" s="91"/>
      <c r="I22" s="91"/>
      <c r="J22" s="91"/>
      <c r="K22" s="90"/>
      <c r="L22" s="92"/>
      <c r="M22" s="90"/>
    </row>
    <row r="23" spans="1:13" ht="20.100000000000001" customHeight="1">
      <c r="A23" s="88"/>
      <c r="B23" s="89"/>
      <c r="C23" s="90"/>
      <c r="D23" s="91"/>
      <c r="E23" s="91"/>
      <c r="F23" s="91"/>
      <c r="G23" s="91"/>
      <c r="H23" s="91"/>
      <c r="I23" s="91"/>
      <c r="J23" s="91"/>
      <c r="K23" s="90"/>
      <c r="L23" s="92"/>
      <c r="M23" s="90"/>
    </row>
    <row r="24" spans="1:13" ht="20.100000000000001" customHeight="1">
      <c r="A24" s="88"/>
      <c r="B24" s="89"/>
      <c r="C24" s="90"/>
      <c r="D24" s="91"/>
      <c r="E24" s="91"/>
      <c r="F24" s="91"/>
      <c r="G24" s="91"/>
      <c r="H24" s="91"/>
      <c r="I24" s="91"/>
      <c r="J24" s="91"/>
      <c r="K24" s="90"/>
      <c r="L24" s="92"/>
      <c r="M24" s="90"/>
    </row>
    <row r="25" spans="1:13" ht="20.100000000000001" customHeight="1">
      <c r="A25" s="88"/>
      <c r="B25" s="89"/>
      <c r="C25" s="90"/>
      <c r="D25" s="91"/>
      <c r="E25" s="91"/>
      <c r="F25" s="91"/>
      <c r="G25" s="91"/>
      <c r="H25" s="91"/>
      <c r="I25" s="91"/>
      <c r="J25" s="91"/>
      <c r="K25" s="90"/>
      <c r="L25" s="92"/>
      <c r="M25" s="90"/>
    </row>
    <row r="26" spans="1:13" ht="20.100000000000001" customHeight="1">
      <c r="A26" s="88"/>
      <c r="B26" s="89"/>
      <c r="C26" s="90"/>
      <c r="D26" s="91"/>
      <c r="E26" s="91"/>
      <c r="F26" s="91"/>
      <c r="G26" s="91"/>
      <c r="H26" s="91"/>
      <c r="I26" s="91"/>
      <c r="J26" s="91"/>
      <c r="K26" s="90"/>
      <c r="L26" s="92"/>
      <c r="M26" s="90"/>
    </row>
    <row r="27" spans="1:13" ht="20.100000000000001" hidden="1" customHeight="1">
      <c r="A27" s="88"/>
      <c r="B27" s="89"/>
      <c r="C27" s="90"/>
      <c r="D27" s="91"/>
      <c r="E27" s="91"/>
      <c r="F27" s="91"/>
      <c r="G27" s="91"/>
      <c r="H27" s="91"/>
      <c r="I27" s="91"/>
      <c r="J27" s="91"/>
      <c r="K27" s="90"/>
      <c r="L27" s="92"/>
      <c r="M27" s="90"/>
    </row>
    <row r="28" spans="1:13" ht="20.100000000000001" hidden="1" customHeight="1">
      <c r="A28" s="88"/>
      <c r="B28" s="89"/>
      <c r="C28" s="90"/>
      <c r="D28" s="91"/>
      <c r="E28" s="91"/>
      <c r="F28" s="91"/>
      <c r="G28" s="91"/>
      <c r="H28" s="91"/>
      <c r="I28" s="91"/>
      <c r="J28" s="91"/>
      <c r="K28" s="90"/>
      <c r="L28" s="92"/>
      <c r="M28" s="90"/>
    </row>
    <row r="29" spans="1:13" ht="20.100000000000001" hidden="1" customHeight="1">
      <c r="A29" s="88"/>
      <c r="B29" s="89"/>
      <c r="C29" s="90"/>
      <c r="D29" s="91"/>
      <c r="E29" s="91"/>
      <c r="F29" s="91"/>
      <c r="G29" s="91"/>
      <c r="H29" s="91"/>
      <c r="I29" s="91"/>
      <c r="J29" s="91"/>
      <c r="K29" s="90"/>
      <c r="L29" s="92"/>
      <c r="M29" s="90"/>
    </row>
    <row r="30" spans="1:13" ht="20.100000000000001" hidden="1" customHeight="1">
      <c r="A30" s="88"/>
      <c r="B30" s="89"/>
      <c r="C30" s="90"/>
      <c r="D30" s="91"/>
      <c r="E30" s="91"/>
      <c r="F30" s="91"/>
      <c r="G30" s="91"/>
      <c r="H30" s="91"/>
      <c r="I30" s="91"/>
      <c r="J30" s="91"/>
      <c r="K30" s="90"/>
      <c r="L30" s="92"/>
      <c r="M30" s="90"/>
    </row>
    <row r="31" spans="1:13" ht="20.100000000000001" hidden="1" customHeight="1">
      <c r="A31" s="88"/>
      <c r="B31" s="89"/>
      <c r="C31" s="90"/>
      <c r="D31" s="91"/>
      <c r="E31" s="91"/>
      <c r="F31" s="91"/>
      <c r="G31" s="91"/>
      <c r="H31" s="91"/>
      <c r="I31" s="91"/>
      <c r="J31" s="91"/>
      <c r="K31" s="90"/>
      <c r="L31" s="92"/>
      <c r="M31" s="90"/>
    </row>
    <row r="32" spans="1:13" ht="20.100000000000001" hidden="1" customHeight="1">
      <c r="A32" s="88"/>
      <c r="B32" s="89"/>
      <c r="C32" s="90"/>
      <c r="D32" s="91"/>
      <c r="E32" s="91"/>
      <c r="F32" s="91"/>
      <c r="G32" s="91"/>
      <c r="H32" s="91"/>
      <c r="I32" s="91"/>
      <c r="J32" s="91"/>
      <c r="K32" s="90"/>
      <c r="L32" s="92"/>
      <c r="M32" s="90"/>
    </row>
    <row r="33" spans="1:14" ht="20.100000000000001" hidden="1" customHeight="1">
      <c r="A33" s="88"/>
      <c r="B33" s="89"/>
      <c r="C33" s="90"/>
      <c r="D33" s="91"/>
      <c r="E33" s="91"/>
      <c r="F33" s="91"/>
      <c r="G33" s="91"/>
      <c r="H33" s="91"/>
      <c r="I33" s="91"/>
      <c r="J33" s="91"/>
      <c r="K33" s="90"/>
      <c r="L33" s="92"/>
      <c r="M33" s="90"/>
    </row>
    <row r="34" spans="1:14" ht="20.100000000000001" hidden="1" customHeight="1">
      <c r="A34" s="88"/>
      <c r="B34" s="89"/>
      <c r="C34" s="90"/>
      <c r="D34" s="91"/>
      <c r="E34" s="91"/>
      <c r="F34" s="91"/>
      <c r="G34" s="91"/>
      <c r="H34" s="91"/>
      <c r="I34" s="91"/>
      <c r="J34" s="91"/>
      <c r="K34" s="90"/>
      <c r="L34" s="92"/>
      <c r="M34" s="90"/>
    </row>
    <row r="35" spans="1:14" ht="20.100000000000001" hidden="1" customHeight="1">
      <c r="A35" s="88"/>
      <c r="B35" s="89"/>
      <c r="C35" s="90"/>
      <c r="D35" s="91"/>
      <c r="E35" s="91"/>
      <c r="F35" s="91"/>
      <c r="G35" s="91"/>
      <c r="H35" s="91"/>
      <c r="I35" s="91"/>
      <c r="J35" s="91"/>
      <c r="K35" s="90"/>
      <c r="L35" s="92"/>
      <c r="M35" s="90"/>
    </row>
    <row r="36" spans="1:14" ht="20.100000000000001" hidden="1" customHeight="1">
      <c r="A36" s="88"/>
      <c r="B36" s="89"/>
      <c r="C36" s="90"/>
      <c r="D36" s="91"/>
      <c r="E36" s="91"/>
      <c r="F36" s="91"/>
      <c r="G36" s="91"/>
      <c r="H36" s="91"/>
      <c r="I36" s="91"/>
      <c r="J36" s="91"/>
      <c r="K36" s="90"/>
      <c r="L36" s="92"/>
      <c r="M36" s="90"/>
    </row>
    <row r="37" spans="1:14" ht="20.100000000000001" hidden="1" customHeight="1">
      <c r="A37" s="88"/>
      <c r="B37" s="89"/>
      <c r="C37" s="90"/>
      <c r="D37" s="91"/>
      <c r="E37" s="91"/>
      <c r="F37" s="91"/>
      <c r="G37" s="91"/>
      <c r="H37" s="91"/>
      <c r="I37" s="91"/>
      <c r="J37" s="91"/>
      <c r="K37" s="90"/>
      <c r="L37" s="92"/>
      <c r="M37" s="90"/>
    </row>
    <row r="38" spans="1:14" ht="20.100000000000001" hidden="1" customHeight="1">
      <c r="A38" s="88"/>
      <c r="B38" s="89"/>
      <c r="C38" s="90"/>
      <c r="D38" s="91"/>
      <c r="E38" s="91"/>
      <c r="F38" s="91"/>
      <c r="G38" s="91"/>
      <c r="H38" s="91"/>
      <c r="I38" s="91"/>
      <c r="J38" s="91"/>
      <c r="K38" s="90"/>
      <c r="L38" s="92"/>
      <c r="M38" s="90"/>
    </row>
    <row r="39" spans="1:14" ht="20.100000000000001" hidden="1" customHeight="1">
      <c r="A39" s="88"/>
      <c r="B39" s="89"/>
      <c r="C39" s="90"/>
      <c r="D39" s="91"/>
      <c r="E39" s="91"/>
      <c r="F39" s="91"/>
      <c r="G39" s="91"/>
      <c r="H39" s="91"/>
      <c r="I39" s="91"/>
      <c r="J39" s="91"/>
      <c r="K39" s="90"/>
      <c r="L39" s="92"/>
      <c r="M39" s="90"/>
    </row>
    <row r="40" spans="1:14" ht="20.100000000000001" hidden="1" customHeight="1">
      <c r="A40" s="88"/>
      <c r="B40" s="89"/>
      <c r="C40" s="90"/>
      <c r="D40" s="91"/>
      <c r="E40" s="91"/>
      <c r="F40" s="91"/>
      <c r="G40" s="91"/>
      <c r="H40" s="91"/>
      <c r="I40" s="91"/>
      <c r="J40" s="91"/>
      <c r="K40" s="90"/>
      <c r="L40" s="92"/>
      <c r="M40" s="90"/>
    </row>
    <row r="41" spans="1:14" ht="23.1" hidden="1" customHeight="1">
      <c r="A41" s="88"/>
      <c r="B41" s="89"/>
      <c r="C41" s="90"/>
      <c r="D41" s="91"/>
      <c r="E41" s="91"/>
      <c r="F41" s="91"/>
      <c r="G41" s="91"/>
      <c r="H41" s="91"/>
      <c r="I41" s="91"/>
      <c r="J41" s="91"/>
      <c r="K41" s="90"/>
      <c r="L41" s="92"/>
      <c r="M41" s="90"/>
    </row>
    <row r="42" spans="1:14" s="81" customFormat="1" ht="27" customHeight="1">
      <c r="A42" s="286" t="s">
        <v>277</v>
      </c>
      <c r="B42" s="286"/>
      <c r="C42" s="286"/>
      <c r="D42" s="286"/>
      <c r="E42" s="286"/>
      <c r="F42" s="286"/>
      <c r="G42" s="286"/>
      <c r="H42" s="286"/>
      <c r="I42" s="286"/>
      <c r="J42" s="286"/>
      <c r="K42" s="286"/>
      <c r="L42" s="286"/>
      <c r="M42" s="286"/>
      <c r="N42" s="93"/>
    </row>
    <row r="44" spans="1:14" ht="37.200000000000003">
      <c r="B44" s="144" t="s">
        <v>269</v>
      </c>
      <c r="C44" s="145" t="s">
        <v>69</v>
      </c>
      <c r="D44" s="146" t="s">
        <v>270</v>
      </c>
      <c r="E44" s="147" t="s">
        <v>282</v>
      </c>
      <c r="F44" s="148" t="s">
        <v>77</v>
      </c>
      <c r="G44" s="148" t="s">
        <v>78</v>
      </c>
      <c r="H44" s="148" t="s">
        <v>79</v>
      </c>
      <c r="I44" s="148" t="s">
        <v>271</v>
      </c>
      <c r="J44" s="148" t="s">
        <v>272</v>
      </c>
      <c r="K44" s="149" t="s">
        <v>273</v>
      </c>
    </row>
    <row r="45" spans="1:14">
      <c r="B45" s="150">
        <v>1</v>
      </c>
      <c r="C45" s="151" t="s">
        <v>274</v>
      </c>
      <c r="D45" s="152"/>
      <c r="E45" s="153">
        <f>K45-D45</f>
        <v>0</v>
      </c>
      <c r="F45" s="154">
        <f>SUMIF($B$9:$B$41,B45,$F$9:$F$41)</f>
        <v>0</v>
      </c>
      <c r="G45" s="157"/>
      <c r="H45" s="154">
        <f>SUMIF($B$9:$B$41,B45,$H$9:$H$41)</f>
        <v>0</v>
      </c>
      <c r="I45" s="157"/>
      <c r="J45" s="157"/>
      <c r="K45" s="152">
        <f>SUM(F45,G45,H45)</f>
        <v>0</v>
      </c>
    </row>
    <row r="46" spans="1:14">
      <c r="B46" s="150">
        <v>2</v>
      </c>
      <c r="C46" s="151" t="s">
        <v>278</v>
      </c>
      <c r="D46" s="152"/>
      <c r="E46" s="153">
        <f t="shared" ref="E46:E50" si="0">K46-D46</f>
        <v>0</v>
      </c>
      <c r="F46" s="154">
        <f t="shared" ref="F46:F50" si="1">SUMIF($B$9:$B$41,B46,$F$9:$F$41)</f>
        <v>0</v>
      </c>
      <c r="G46" s="154">
        <f t="shared" ref="G46:G49" si="2">SUMIF($B$9:$B$41,B46,$G$9:$G$41)</f>
        <v>0</v>
      </c>
      <c r="H46" s="154">
        <f t="shared" ref="H46:H50" si="3">SUMIF($B$9:$B$41,B46,$H$9:$H$41)</f>
        <v>0</v>
      </c>
      <c r="I46" s="157"/>
      <c r="J46" s="157"/>
      <c r="K46" s="152">
        <f t="shared" ref="K46:K50" si="4">SUM(F46,G46,H46)</f>
        <v>0</v>
      </c>
    </row>
    <row r="47" spans="1:14">
      <c r="B47" s="150">
        <v>3</v>
      </c>
      <c r="C47" s="151" t="s">
        <v>279</v>
      </c>
      <c r="D47" s="152"/>
      <c r="E47" s="153">
        <f t="shared" si="0"/>
        <v>0</v>
      </c>
      <c r="F47" s="154">
        <f t="shared" si="1"/>
        <v>0</v>
      </c>
      <c r="G47" s="154">
        <f t="shared" si="2"/>
        <v>0</v>
      </c>
      <c r="H47" s="154">
        <f t="shared" si="3"/>
        <v>0</v>
      </c>
      <c r="I47" s="157"/>
      <c r="J47" s="157"/>
      <c r="K47" s="152">
        <f t="shared" si="4"/>
        <v>0</v>
      </c>
    </row>
    <row r="48" spans="1:14">
      <c r="B48" s="150">
        <v>4</v>
      </c>
      <c r="C48" s="151" t="s">
        <v>280</v>
      </c>
      <c r="D48" s="152"/>
      <c r="E48" s="153">
        <f t="shared" si="0"/>
        <v>0</v>
      </c>
      <c r="F48" s="154">
        <f t="shared" si="1"/>
        <v>0</v>
      </c>
      <c r="G48" s="154">
        <f t="shared" si="2"/>
        <v>0</v>
      </c>
      <c r="H48" s="154">
        <f t="shared" si="3"/>
        <v>0</v>
      </c>
      <c r="I48" s="157"/>
      <c r="J48" s="157"/>
      <c r="K48" s="152">
        <f t="shared" si="4"/>
        <v>0</v>
      </c>
    </row>
    <row r="49" spans="2:11">
      <c r="B49" s="150">
        <v>5</v>
      </c>
      <c r="C49" s="151" t="s">
        <v>281</v>
      </c>
      <c r="D49" s="152"/>
      <c r="E49" s="153">
        <f t="shared" si="0"/>
        <v>0</v>
      </c>
      <c r="F49" s="154">
        <f t="shared" si="1"/>
        <v>0</v>
      </c>
      <c r="G49" s="154">
        <f t="shared" si="2"/>
        <v>0</v>
      </c>
      <c r="H49" s="154">
        <f t="shared" si="3"/>
        <v>0</v>
      </c>
      <c r="I49" s="157"/>
      <c r="J49" s="157"/>
      <c r="K49" s="152">
        <f t="shared" si="4"/>
        <v>0</v>
      </c>
    </row>
    <row r="50" spans="2:11">
      <c r="B50" s="150">
        <v>6</v>
      </c>
      <c r="C50" s="151" t="s">
        <v>275</v>
      </c>
      <c r="D50" s="152"/>
      <c r="E50" s="153">
        <f t="shared" si="0"/>
        <v>0</v>
      </c>
      <c r="F50" s="154">
        <f t="shared" si="1"/>
        <v>0</v>
      </c>
      <c r="G50" s="157"/>
      <c r="H50" s="154">
        <f t="shared" si="3"/>
        <v>0</v>
      </c>
      <c r="I50" s="157"/>
      <c r="J50" s="157"/>
      <c r="K50" s="152">
        <f t="shared" si="4"/>
        <v>0</v>
      </c>
    </row>
    <row r="51" spans="2:11">
      <c r="B51" s="150">
        <v>7</v>
      </c>
      <c r="C51" s="151" t="s">
        <v>276</v>
      </c>
      <c r="D51" s="152"/>
      <c r="E51" s="153">
        <f>K51-D51</f>
        <v>0</v>
      </c>
      <c r="F51" s="158"/>
      <c r="G51" s="159"/>
      <c r="H51" s="159"/>
      <c r="I51" s="154">
        <f>SUMIF($B$9:$B$41,B51,$I$9:$I$41)</f>
        <v>0</v>
      </c>
      <c r="J51" s="157">
        <f ca="1">SUMIF($B$9:$B$41,B51,$J$10:$J$41)</f>
        <v>0</v>
      </c>
      <c r="K51" s="152">
        <f>SUM(I51)</f>
        <v>0</v>
      </c>
    </row>
    <row r="52" spans="2:11">
      <c r="B52" s="155"/>
      <c r="C52" s="156" t="s">
        <v>37</v>
      </c>
      <c r="D52" s="152">
        <f>SUM(D45:D51)</f>
        <v>0</v>
      </c>
      <c r="E52" s="153">
        <f>SUM(E45:E51)</f>
        <v>0</v>
      </c>
      <c r="F52" s="154">
        <f>SUM(F45:F50)</f>
        <v>0</v>
      </c>
      <c r="G52" s="154">
        <f>SUM(G45:G50)</f>
        <v>0</v>
      </c>
      <c r="H52" s="154">
        <f>SUM(H45:H50)</f>
        <v>0</v>
      </c>
      <c r="I52" s="154">
        <f>SUM(I51)</f>
        <v>0</v>
      </c>
      <c r="J52" s="157"/>
      <c r="K52" s="152">
        <f>SUM(K45:K51)</f>
        <v>0</v>
      </c>
    </row>
    <row r="53" spans="2:11">
      <c r="E53" s="82" t="s">
        <v>283</v>
      </c>
    </row>
    <row r="54" spans="2:11">
      <c r="E54" s="82" t="s">
        <v>284</v>
      </c>
    </row>
  </sheetData>
  <mergeCells count="12">
    <mergeCell ref="A5:M5"/>
    <mergeCell ref="F8:I8"/>
    <mergeCell ref="A42:M42"/>
    <mergeCell ref="A8:A9"/>
    <mergeCell ref="B8:B9"/>
    <mergeCell ref="C8:C9"/>
    <mergeCell ref="D8:D9"/>
    <mergeCell ref="E8:E9"/>
    <mergeCell ref="J8:J9"/>
    <mergeCell ref="K8:K9"/>
    <mergeCell ref="L8:L9"/>
    <mergeCell ref="M8:M9"/>
  </mergeCells>
  <phoneticPr fontId="40"/>
  <printOptions horizontalCentered="1"/>
  <pageMargins left="0.55118110236220474" right="0.55118110236220474" top="0.59055118110236227" bottom="0.59055118110236227" header="0.51181102362204722" footer="0.51181102362204722"/>
  <pageSetup paperSize="9" scale="93" orientation="landscape" r:id="rId1"/>
  <rowBreaks count="1" manualBreakCount="1">
    <brk id="43" max="12"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DFD9-99CD-43CF-A01C-74339C12FBE7}">
  <sheetPr>
    <tabColor rgb="FFFFC000"/>
    <pageSetUpPr fitToPage="1"/>
  </sheetPr>
  <dimension ref="A2:L42"/>
  <sheetViews>
    <sheetView view="pageBreakPreview" zoomScale="80" zoomScaleNormal="100" workbookViewId="0">
      <selection activeCell="L5" sqref="L5"/>
    </sheetView>
  </sheetViews>
  <sheetFormatPr defaultColWidth="9" defaultRowHeight="18"/>
  <cols>
    <col min="1" max="1" width="16" style="161" customWidth="1"/>
    <col min="2" max="2" width="10.69921875" style="161" customWidth="1"/>
    <col min="3" max="3" width="5.19921875" style="161" customWidth="1"/>
    <col min="4" max="4" width="11.09765625" style="161" customWidth="1"/>
    <col min="5" max="5" width="5.69921875" style="161" customWidth="1"/>
    <col min="6" max="6" width="9" style="161" customWidth="1"/>
    <col min="7" max="7" width="14" style="161" customWidth="1"/>
    <col min="8" max="9" width="9" style="161"/>
    <col min="10" max="10" width="8.59765625" style="161" customWidth="1"/>
    <col min="11" max="11" width="11.8984375" style="161" customWidth="1"/>
    <col min="12" max="12" width="13.3984375" style="161" customWidth="1"/>
    <col min="13" max="16384" width="9" style="161"/>
  </cols>
  <sheetData>
    <row r="2" spans="1:12" ht="26.4">
      <c r="A2" s="292" t="s">
        <v>307</v>
      </c>
      <c r="B2" s="292"/>
      <c r="C2" s="292"/>
      <c r="D2" s="292"/>
      <c r="E2" s="292"/>
      <c r="F2" s="292"/>
      <c r="G2" s="292"/>
      <c r="H2" s="292"/>
      <c r="I2" s="292"/>
      <c r="J2" s="292"/>
      <c r="K2" s="292"/>
      <c r="L2" s="292"/>
    </row>
    <row r="3" spans="1:12" ht="26.4">
      <c r="D3" s="162"/>
      <c r="E3" s="162"/>
    </row>
    <row r="4" spans="1:12" ht="18.75" customHeight="1">
      <c r="A4" s="163" t="s">
        <v>88</v>
      </c>
      <c r="B4" s="293" t="str">
        <f>実施状況報告書!O12</f>
        <v>○○活動組織</v>
      </c>
      <c r="C4" s="293"/>
      <c r="D4" s="293"/>
      <c r="E4" s="293"/>
    </row>
    <row r="5" spans="1:12" ht="26.4">
      <c r="D5" s="162"/>
      <c r="E5" s="162"/>
      <c r="K5" s="165" t="s">
        <v>285</v>
      </c>
      <c r="L5" s="164"/>
    </row>
    <row r="6" spans="1:12" ht="18.600000000000001" thickBot="1"/>
    <row r="7" spans="1:12" ht="32.25" customHeight="1" thickBot="1">
      <c r="A7" s="166" t="s">
        <v>286</v>
      </c>
      <c r="B7" s="294"/>
      <c r="C7" s="295"/>
      <c r="D7" s="295"/>
      <c r="E7" s="295"/>
      <c r="F7" s="296"/>
      <c r="G7" s="167" t="s">
        <v>287</v>
      </c>
      <c r="H7" s="297"/>
      <c r="I7" s="295"/>
      <c r="J7" s="295"/>
      <c r="K7" s="295"/>
      <c r="L7" s="298"/>
    </row>
    <row r="8" spans="1:12" ht="30" customHeight="1" thickBot="1">
      <c r="A8" s="168" t="s">
        <v>288</v>
      </c>
      <c r="B8" s="299"/>
      <c r="C8" s="300"/>
      <c r="D8" s="300"/>
      <c r="E8" s="300"/>
      <c r="F8" s="301"/>
      <c r="G8" s="169" t="s">
        <v>289</v>
      </c>
      <c r="H8" s="297"/>
      <c r="I8" s="295"/>
      <c r="J8" s="295"/>
      <c r="K8" s="295"/>
      <c r="L8" s="298"/>
    </row>
    <row r="9" spans="1:12" ht="18.600000000000001" hidden="1" thickBot="1">
      <c r="A9" s="170" t="s">
        <v>290</v>
      </c>
      <c r="B9" s="171"/>
      <c r="C9" s="171"/>
      <c r="D9" s="171"/>
      <c r="E9" s="171"/>
      <c r="F9" s="171"/>
      <c r="G9" s="171"/>
      <c r="H9" s="171"/>
      <c r="I9" s="171"/>
      <c r="J9" s="171"/>
      <c r="K9" s="171"/>
      <c r="L9" s="172"/>
    </row>
    <row r="10" spans="1:12" ht="18.600000000000001" hidden="1" thickBot="1">
      <c r="A10" s="173" t="s">
        <v>291</v>
      </c>
      <c r="L10" s="174"/>
    </row>
    <row r="11" spans="1:12" ht="18.600000000000001" hidden="1" thickBot="1">
      <c r="A11" s="173" t="s">
        <v>292</v>
      </c>
      <c r="L11" s="174"/>
    </row>
    <row r="12" spans="1:12" ht="18.600000000000001" hidden="1" thickBot="1">
      <c r="A12" s="175"/>
      <c r="B12" s="176"/>
      <c r="C12" s="176"/>
      <c r="D12" s="176"/>
      <c r="E12" s="176"/>
      <c r="F12" s="176"/>
      <c r="G12" s="176"/>
      <c r="H12" s="176"/>
      <c r="I12" s="176"/>
      <c r="J12" s="176"/>
      <c r="K12" s="176"/>
      <c r="L12" s="177"/>
    </row>
    <row r="13" spans="1:12">
      <c r="A13" s="170"/>
      <c r="B13" s="171"/>
      <c r="C13" s="171"/>
      <c r="D13" s="171"/>
      <c r="E13" s="171"/>
      <c r="F13" s="171"/>
      <c r="G13" s="171"/>
      <c r="H13" s="171"/>
      <c r="I13" s="171"/>
      <c r="J13" s="171"/>
      <c r="K13" s="171"/>
      <c r="L13" s="172"/>
    </row>
    <row r="14" spans="1:12" ht="28.8">
      <c r="A14" s="178" t="s">
        <v>293</v>
      </c>
      <c r="L14" s="174"/>
    </row>
    <row r="15" spans="1:12" ht="33.75" customHeight="1">
      <c r="A15" s="173"/>
      <c r="L15" s="174"/>
    </row>
    <row r="16" spans="1:12" ht="33.75" customHeight="1">
      <c r="A16" s="179"/>
      <c r="B16" s="180"/>
      <c r="E16" s="180"/>
      <c r="F16" s="180"/>
      <c r="G16" s="180"/>
      <c r="H16" s="180"/>
      <c r="I16" s="180"/>
      <c r="J16" s="180"/>
      <c r="K16" s="180"/>
      <c r="L16" s="181"/>
    </row>
    <row r="17" spans="1:12" ht="33.75" customHeight="1">
      <c r="A17" s="179"/>
      <c r="B17" s="180"/>
      <c r="E17" s="180"/>
      <c r="F17" s="180"/>
      <c r="G17" s="180"/>
      <c r="H17" s="180"/>
      <c r="I17" s="180"/>
      <c r="J17" s="180"/>
      <c r="K17" s="180"/>
      <c r="L17" s="181"/>
    </row>
    <row r="18" spans="1:12" ht="33.75" customHeight="1">
      <c r="A18" s="179"/>
      <c r="B18" s="180"/>
      <c r="E18" s="180"/>
      <c r="F18" s="180"/>
      <c r="G18" s="180"/>
      <c r="H18" s="180"/>
      <c r="I18" s="180"/>
      <c r="J18" s="180"/>
      <c r="K18" s="180"/>
      <c r="L18" s="181"/>
    </row>
    <row r="19" spans="1:12" ht="33.75" customHeight="1">
      <c r="A19" s="179"/>
      <c r="B19" s="180"/>
      <c r="C19" s="180"/>
      <c r="D19" s="180"/>
      <c r="E19" s="180"/>
      <c r="F19" s="180"/>
      <c r="G19" s="180"/>
      <c r="H19" s="180"/>
      <c r="I19" s="180"/>
      <c r="J19" s="180"/>
      <c r="K19" s="180"/>
      <c r="L19" s="181"/>
    </row>
    <row r="20" spans="1:12" ht="33.75" customHeight="1">
      <c r="A20" s="179"/>
      <c r="B20" s="180"/>
      <c r="C20" s="180"/>
      <c r="D20" s="180"/>
      <c r="E20" s="180"/>
      <c r="F20" s="180"/>
      <c r="G20" s="180"/>
      <c r="H20" s="180"/>
      <c r="I20" s="180"/>
      <c r="J20" s="180"/>
      <c r="K20" s="180"/>
      <c r="L20" s="181"/>
    </row>
    <row r="21" spans="1:12" ht="33.75" customHeight="1">
      <c r="A21" s="179"/>
      <c r="B21" s="180"/>
      <c r="C21" s="180"/>
      <c r="D21" s="180"/>
      <c r="E21" s="180"/>
      <c r="F21" s="180"/>
      <c r="G21" s="180"/>
      <c r="H21" s="180"/>
      <c r="I21" s="180"/>
      <c r="J21" s="180"/>
      <c r="K21" s="180"/>
      <c r="L21" s="181"/>
    </row>
    <row r="22" spans="1:12" ht="33.75" customHeight="1">
      <c r="A22" s="179"/>
      <c r="B22" s="180"/>
      <c r="C22" s="180"/>
      <c r="D22" s="180"/>
      <c r="E22" s="180"/>
      <c r="F22" s="180"/>
      <c r="G22" s="180"/>
      <c r="H22" s="180"/>
      <c r="I22" s="180"/>
      <c r="J22" s="180"/>
      <c r="K22" s="180"/>
      <c r="L22" s="181"/>
    </row>
    <row r="23" spans="1:12" ht="33.75" customHeight="1">
      <c r="A23" s="179"/>
      <c r="B23" s="180"/>
      <c r="C23" s="180"/>
      <c r="D23" s="180"/>
      <c r="E23" s="180"/>
      <c r="F23" s="180"/>
      <c r="G23" s="180"/>
      <c r="H23" s="180"/>
      <c r="I23" s="180"/>
      <c r="J23" s="180"/>
      <c r="K23" s="180"/>
      <c r="L23" s="181"/>
    </row>
    <row r="24" spans="1:12" ht="33.75" customHeight="1">
      <c r="A24" s="179"/>
      <c r="B24" s="180"/>
      <c r="C24" s="180"/>
      <c r="D24" s="180"/>
      <c r="E24" s="180"/>
      <c r="F24" s="180"/>
      <c r="G24" s="180"/>
      <c r="H24" s="180"/>
      <c r="I24" s="180"/>
      <c r="J24" s="180"/>
      <c r="K24" s="180"/>
      <c r="L24" s="181"/>
    </row>
    <row r="25" spans="1:12" ht="33.75" customHeight="1">
      <c r="A25" s="179"/>
      <c r="B25" s="180"/>
      <c r="C25" s="180"/>
      <c r="D25" s="180"/>
      <c r="E25" s="180"/>
      <c r="F25" s="180"/>
      <c r="G25" s="180"/>
      <c r="H25" s="180"/>
      <c r="I25" s="180"/>
      <c r="J25" s="180"/>
      <c r="K25" s="180"/>
      <c r="L25" s="181"/>
    </row>
    <row r="26" spans="1:12" ht="33.75" customHeight="1">
      <c r="A26" s="179"/>
      <c r="B26" s="180"/>
      <c r="C26" s="180"/>
      <c r="D26" s="180"/>
      <c r="E26" s="180"/>
      <c r="F26" s="180"/>
      <c r="G26" s="180"/>
      <c r="H26" s="180"/>
      <c r="I26" s="180"/>
      <c r="J26" s="180"/>
      <c r="K26" s="180"/>
      <c r="L26" s="181"/>
    </row>
    <row r="27" spans="1:12" ht="33.75" customHeight="1">
      <c r="A27" s="179"/>
      <c r="B27" s="180"/>
      <c r="C27" s="180"/>
      <c r="D27" s="180"/>
      <c r="E27" s="180"/>
      <c r="F27" s="180"/>
      <c r="G27" s="180"/>
      <c r="H27" s="180"/>
      <c r="I27" s="180"/>
      <c r="J27" s="180"/>
      <c r="K27" s="180"/>
      <c r="L27" s="181"/>
    </row>
    <row r="28" spans="1:12" ht="33.75" customHeight="1" thickBot="1">
      <c r="A28" s="179"/>
      <c r="B28" s="180"/>
      <c r="C28" s="180"/>
      <c r="D28" s="180"/>
      <c r="E28" s="180"/>
      <c r="F28" s="180"/>
      <c r="G28" s="180"/>
      <c r="H28" s="180"/>
      <c r="I28" s="180"/>
      <c r="J28" s="180"/>
      <c r="K28" s="180"/>
      <c r="L28" s="181"/>
    </row>
    <row r="29" spans="1:12">
      <c r="A29" s="170"/>
      <c r="B29" s="171"/>
      <c r="C29" s="171"/>
      <c r="D29" s="171"/>
      <c r="E29" s="171"/>
      <c r="F29" s="171"/>
      <c r="G29" s="171"/>
      <c r="H29" s="171"/>
      <c r="I29" s="171"/>
      <c r="J29" s="171"/>
      <c r="K29" s="171"/>
      <c r="L29" s="172"/>
    </row>
    <row r="30" spans="1:12" ht="33.75" customHeight="1">
      <c r="A30" s="290" t="s">
        <v>294</v>
      </c>
      <c r="B30" s="291"/>
      <c r="L30" s="174"/>
    </row>
    <row r="31" spans="1:12" ht="33.75" customHeight="1">
      <c r="A31" s="182"/>
      <c r="L31" s="174"/>
    </row>
    <row r="32" spans="1:12" ht="33.75" customHeight="1">
      <c r="A32" s="182"/>
      <c r="L32" s="174"/>
    </row>
    <row r="33" spans="1:12" ht="33.75" customHeight="1">
      <c r="A33" s="182"/>
      <c r="L33" s="174"/>
    </row>
    <row r="34" spans="1:12" ht="33.75" customHeight="1">
      <c r="A34" s="182"/>
      <c r="L34" s="174"/>
    </row>
    <row r="35" spans="1:12" ht="33.75" customHeight="1">
      <c r="A35" s="182"/>
      <c r="L35" s="174"/>
    </row>
    <row r="36" spans="1:12" ht="33.75" customHeight="1">
      <c r="A36" s="182"/>
      <c r="L36" s="174"/>
    </row>
    <row r="37" spans="1:12" ht="33.75" customHeight="1">
      <c r="A37" s="182"/>
      <c r="L37" s="174"/>
    </row>
    <row r="38" spans="1:12" ht="33.75" customHeight="1">
      <c r="A38" s="182"/>
      <c r="L38" s="174"/>
    </row>
    <row r="39" spans="1:12" ht="33.75" customHeight="1">
      <c r="A39" s="182"/>
      <c r="L39" s="174"/>
    </row>
    <row r="40" spans="1:12" ht="33.75" customHeight="1">
      <c r="A40" s="182"/>
      <c r="L40" s="174"/>
    </row>
    <row r="41" spans="1:12" ht="33.75" customHeight="1">
      <c r="A41" s="183"/>
      <c r="L41" s="174"/>
    </row>
    <row r="42" spans="1:12" ht="18.600000000000001" thickBot="1">
      <c r="A42" s="175"/>
      <c r="B42" s="176"/>
      <c r="C42" s="176"/>
      <c r="D42" s="176"/>
      <c r="E42" s="176"/>
      <c r="F42" s="176"/>
      <c r="G42" s="176"/>
      <c r="H42" s="176"/>
      <c r="I42" s="176"/>
      <c r="J42" s="176"/>
      <c r="K42" s="176"/>
      <c r="L42" s="177"/>
    </row>
  </sheetData>
  <mergeCells count="7">
    <mergeCell ref="A30:B30"/>
    <mergeCell ref="A2:L2"/>
    <mergeCell ref="B4:E4"/>
    <mergeCell ref="B7:F7"/>
    <mergeCell ref="H7:L7"/>
    <mergeCell ref="B8:F8"/>
    <mergeCell ref="H8:L8"/>
  </mergeCells>
  <phoneticPr fontId="40"/>
  <dataValidations count="1">
    <dataValidation type="list" showInputMessage="1" showErrorMessage="1" sqref="H7:L7" xr:uid="{880549CE-0054-4286-AC64-BA2F7BCA9121}">
      <formula1>"活動推進費,森林資源活用,竹林資源活用,機能強化,関係人口創出・維持,　"</formula1>
    </dataValidation>
  </dataValidations>
  <pageMargins left="0.62992125984252001" right="0.44" top="0.55000000000000004" bottom="0.15748031496063" header="0" footer="0"/>
  <pageSetup paperSize="9" scale="6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642D8-77B6-4EC1-9F55-1580B28DA172}">
  <sheetPr>
    <tabColor rgb="FFFFFF00"/>
  </sheetPr>
  <dimension ref="A1:M67"/>
  <sheetViews>
    <sheetView showZeros="0" view="pageBreakPreview" zoomScale="80" zoomScaleNormal="80" workbookViewId="0">
      <pane xSplit="3" ySplit="7" topLeftCell="D8" activePane="bottomRight" state="frozen"/>
      <selection activeCell="K19" sqref="K19"/>
      <selection pane="topRight" activeCell="K19" sqref="K19"/>
      <selection pane="bottomLeft" activeCell="K19" sqref="K19"/>
      <selection pane="bottomRight" activeCell="D5" sqref="D5"/>
    </sheetView>
  </sheetViews>
  <sheetFormatPr defaultColWidth="8.59765625" defaultRowHeight="13.2"/>
  <cols>
    <col min="1" max="1" width="6.19921875" style="184" customWidth="1"/>
    <col min="2" max="2" width="17.09765625" style="184" customWidth="1"/>
    <col min="3" max="11" width="10.3984375" style="184" customWidth="1"/>
    <col min="12" max="12" width="13.09765625" style="184" customWidth="1"/>
    <col min="13" max="13" width="12.09765625" style="184" customWidth="1"/>
    <col min="14" max="14" width="5.3984375" style="184" customWidth="1"/>
    <col min="15" max="16384" width="8.59765625" style="184"/>
  </cols>
  <sheetData>
    <row r="1" spans="1:13" ht="20.25" customHeight="1">
      <c r="B1" s="185" t="s">
        <v>332</v>
      </c>
      <c r="C1" s="185"/>
      <c r="J1" s="205" t="s">
        <v>335</v>
      </c>
      <c r="K1" s="322" t="str">
        <f>実施状況報告書!O12</f>
        <v>○○活動組織</v>
      </c>
      <c r="L1" s="322"/>
      <c r="M1" s="322"/>
    </row>
    <row r="2" spans="1:13" ht="16.5" customHeight="1">
      <c r="B2" s="185" t="s">
        <v>295</v>
      </c>
      <c r="C2" s="185"/>
      <c r="I2" s="204" t="s">
        <v>334</v>
      </c>
      <c r="J2" s="206" t="s">
        <v>337</v>
      </c>
      <c r="K2" s="204" t="s">
        <v>333</v>
      </c>
      <c r="L2" s="329" t="s">
        <v>336</v>
      </c>
      <c r="M2" s="329"/>
    </row>
    <row r="3" spans="1:13" ht="16.5" customHeight="1">
      <c r="B3" s="187" t="s">
        <v>296</v>
      </c>
      <c r="C3" s="187"/>
      <c r="E3" s="184" t="s">
        <v>297</v>
      </c>
      <c r="L3" s="186"/>
    </row>
    <row r="4" spans="1:13" ht="16.5" customHeight="1">
      <c r="B4" s="187"/>
      <c r="C4" s="187"/>
      <c r="L4" s="186"/>
    </row>
    <row r="5" spans="1:13" ht="28.5" customHeight="1">
      <c r="B5" s="323" t="s">
        <v>311</v>
      </c>
      <c r="C5" s="323"/>
      <c r="D5" s="188" t="s">
        <v>202</v>
      </c>
      <c r="E5" s="188"/>
      <c r="F5" s="188"/>
      <c r="G5" s="188"/>
      <c r="H5" s="188"/>
      <c r="I5" s="188"/>
      <c r="J5" s="188" t="s">
        <v>202</v>
      </c>
      <c r="K5" s="188" t="s">
        <v>202</v>
      </c>
    </row>
    <row r="6" spans="1:13" ht="19.5" customHeight="1">
      <c r="A6" s="324" t="s">
        <v>312</v>
      </c>
      <c r="B6" s="325" t="s">
        <v>298</v>
      </c>
      <c r="C6" s="326"/>
      <c r="D6" s="327"/>
      <c r="E6" s="327"/>
      <c r="F6" s="327"/>
      <c r="G6" s="327"/>
      <c r="H6" s="327"/>
      <c r="I6" s="327"/>
      <c r="J6" s="327"/>
      <c r="K6" s="327"/>
      <c r="L6" s="330" t="s">
        <v>299</v>
      </c>
      <c r="M6" s="332" t="s">
        <v>300</v>
      </c>
    </row>
    <row r="7" spans="1:13" ht="19.5" customHeight="1">
      <c r="A7" s="324"/>
      <c r="B7" s="333" t="s">
        <v>301</v>
      </c>
      <c r="C7" s="334"/>
      <c r="D7" s="328"/>
      <c r="E7" s="328"/>
      <c r="F7" s="328"/>
      <c r="G7" s="328"/>
      <c r="H7" s="328"/>
      <c r="I7" s="328"/>
      <c r="J7" s="328"/>
      <c r="K7" s="328"/>
      <c r="L7" s="331"/>
      <c r="M7" s="312"/>
    </row>
    <row r="8" spans="1:13" ht="20.25" customHeight="1">
      <c r="A8" s="312"/>
      <c r="B8" s="313"/>
      <c r="C8" s="189" t="s">
        <v>302</v>
      </c>
      <c r="D8" s="190"/>
      <c r="E8" s="190"/>
      <c r="F8" s="190"/>
      <c r="G8" s="190"/>
      <c r="H8" s="190"/>
      <c r="I8" s="190"/>
      <c r="J8" s="190"/>
      <c r="K8" s="190"/>
      <c r="L8" s="316">
        <f>SUM(D10:K10)</f>
        <v>0</v>
      </c>
      <c r="M8" s="312"/>
    </row>
    <row r="9" spans="1:13" ht="20.25" customHeight="1">
      <c r="A9" s="312"/>
      <c r="B9" s="314"/>
      <c r="C9" s="191" t="s">
        <v>303</v>
      </c>
      <c r="D9" s="192"/>
      <c r="E9" s="192"/>
      <c r="F9" s="192"/>
      <c r="G9" s="192"/>
      <c r="H9" s="192"/>
      <c r="I9" s="192"/>
      <c r="J9" s="192"/>
      <c r="K9" s="192"/>
      <c r="L9" s="317"/>
      <c r="M9" s="312"/>
    </row>
    <row r="10" spans="1:13" ht="20.25" customHeight="1">
      <c r="A10" s="312"/>
      <c r="B10" s="315"/>
      <c r="C10" s="193" t="s">
        <v>77</v>
      </c>
      <c r="D10" s="194">
        <f>D9*$D$3</f>
        <v>0</v>
      </c>
      <c r="E10" s="194">
        <f t="shared" ref="E10:I10" si="0">E9*$D$3</f>
        <v>0</v>
      </c>
      <c r="F10" s="194">
        <f t="shared" si="0"/>
        <v>0</v>
      </c>
      <c r="G10" s="194">
        <f t="shared" si="0"/>
        <v>0</v>
      </c>
      <c r="H10" s="194">
        <f t="shared" si="0"/>
        <v>0</v>
      </c>
      <c r="I10" s="194">
        <f t="shared" si="0"/>
        <v>0</v>
      </c>
      <c r="J10" s="194">
        <f>J9*$D$3</f>
        <v>0</v>
      </c>
      <c r="K10" s="194">
        <f>K9*$D$3</f>
        <v>0</v>
      </c>
      <c r="L10" s="318"/>
      <c r="M10" s="312"/>
    </row>
    <row r="11" spans="1:13" ht="20.25" customHeight="1">
      <c r="A11" s="312"/>
      <c r="B11" s="319"/>
      <c r="C11" s="189" t="s">
        <v>302</v>
      </c>
      <c r="D11" s="190"/>
      <c r="E11" s="190"/>
      <c r="F11" s="190"/>
      <c r="G11" s="190"/>
      <c r="H11" s="190"/>
      <c r="I11" s="190"/>
      <c r="J11" s="190"/>
      <c r="K11" s="190"/>
      <c r="L11" s="316">
        <f>SUM(D13:K13)</f>
        <v>0</v>
      </c>
      <c r="M11" s="312"/>
    </row>
    <row r="12" spans="1:13" ht="20.25" customHeight="1">
      <c r="A12" s="312"/>
      <c r="B12" s="320"/>
      <c r="C12" s="191" t="s">
        <v>303</v>
      </c>
      <c r="D12" s="192"/>
      <c r="E12" s="192"/>
      <c r="F12" s="192"/>
      <c r="G12" s="192"/>
      <c r="H12" s="192"/>
      <c r="I12" s="192"/>
      <c r="J12" s="192"/>
      <c r="K12" s="192"/>
      <c r="L12" s="317"/>
      <c r="M12" s="312"/>
    </row>
    <row r="13" spans="1:13" ht="20.25" customHeight="1">
      <c r="A13" s="312"/>
      <c r="B13" s="321"/>
      <c r="C13" s="193" t="s">
        <v>77</v>
      </c>
      <c r="D13" s="194">
        <f>D12*$D$3</f>
        <v>0</v>
      </c>
      <c r="E13" s="194">
        <f t="shared" ref="E13:I13" si="1">E12*$D$3</f>
        <v>0</v>
      </c>
      <c r="F13" s="194">
        <f t="shared" si="1"/>
        <v>0</v>
      </c>
      <c r="G13" s="194">
        <f t="shared" si="1"/>
        <v>0</v>
      </c>
      <c r="H13" s="194">
        <f t="shared" si="1"/>
        <v>0</v>
      </c>
      <c r="I13" s="194">
        <f t="shared" si="1"/>
        <v>0</v>
      </c>
      <c r="J13" s="194">
        <f>J12*$D$3</f>
        <v>0</v>
      </c>
      <c r="K13" s="194">
        <f>K12*$D$3</f>
        <v>0</v>
      </c>
      <c r="L13" s="318"/>
      <c r="M13" s="312"/>
    </row>
    <row r="14" spans="1:13" ht="20.25" customHeight="1">
      <c r="A14" s="312"/>
      <c r="B14" s="313"/>
      <c r="C14" s="189" t="s">
        <v>302</v>
      </c>
      <c r="D14" s="190"/>
      <c r="E14" s="190"/>
      <c r="F14" s="190"/>
      <c r="G14" s="190"/>
      <c r="H14" s="190"/>
      <c r="I14" s="190"/>
      <c r="J14" s="190"/>
      <c r="K14" s="190"/>
      <c r="L14" s="316">
        <f>SUM(C16:K16)</f>
        <v>0</v>
      </c>
      <c r="M14" s="312"/>
    </row>
    <row r="15" spans="1:13" ht="20.25" customHeight="1">
      <c r="A15" s="312"/>
      <c r="B15" s="314"/>
      <c r="C15" s="191" t="s">
        <v>303</v>
      </c>
      <c r="D15" s="192"/>
      <c r="E15" s="192"/>
      <c r="F15" s="192"/>
      <c r="G15" s="192"/>
      <c r="H15" s="192"/>
      <c r="I15" s="192"/>
      <c r="J15" s="192"/>
      <c r="K15" s="192"/>
      <c r="L15" s="317"/>
      <c r="M15" s="312"/>
    </row>
    <row r="16" spans="1:13" ht="20.25" customHeight="1">
      <c r="A16" s="312"/>
      <c r="B16" s="315"/>
      <c r="C16" s="193" t="s">
        <v>77</v>
      </c>
      <c r="D16" s="194">
        <f>D15*$D$3</f>
        <v>0</v>
      </c>
      <c r="E16" s="194">
        <f t="shared" ref="E16:I16" si="2">E15*$D$3</f>
        <v>0</v>
      </c>
      <c r="F16" s="194">
        <f t="shared" si="2"/>
        <v>0</v>
      </c>
      <c r="G16" s="194">
        <f t="shared" si="2"/>
        <v>0</v>
      </c>
      <c r="H16" s="194">
        <f t="shared" si="2"/>
        <v>0</v>
      </c>
      <c r="I16" s="194">
        <f t="shared" si="2"/>
        <v>0</v>
      </c>
      <c r="J16" s="194">
        <f>J15*$D$3</f>
        <v>0</v>
      </c>
      <c r="K16" s="194">
        <f>K15*$D$3</f>
        <v>0</v>
      </c>
      <c r="L16" s="318"/>
      <c r="M16" s="312"/>
    </row>
    <row r="17" spans="1:13" ht="20.25" customHeight="1">
      <c r="A17" s="312"/>
      <c r="B17" s="313"/>
      <c r="C17" s="189" t="s">
        <v>302</v>
      </c>
      <c r="D17" s="190"/>
      <c r="E17" s="190"/>
      <c r="F17" s="190"/>
      <c r="G17" s="190"/>
      <c r="H17" s="190"/>
      <c r="I17" s="190"/>
      <c r="J17" s="190"/>
      <c r="K17" s="190"/>
      <c r="L17" s="316">
        <f>SUM(D19:K19)</f>
        <v>0</v>
      </c>
      <c r="M17" s="312"/>
    </row>
    <row r="18" spans="1:13" ht="20.25" customHeight="1">
      <c r="A18" s="312"/>
      <c r="B18" s="314"/>
      <c r="C18" s="191" t="s">
        <v>303</v>
      </c>
      <c r="D18" s="192"/>
      <c r="E18" s="192"/>
      <c r="F18" s="192"/>
      <c r="G18" s="192"/>
      <c r="H18" s="192"/>
      <c r="I18" s="192"/>
      <c r="J18" s="192"/>
      <c r="K18" s="192"/>
      <c r="L18" s="317"/>
      <c r="M18" s="312"/>
    </row>
    <row r="19" spans="1:13" ht="20.25" customHeight="1">
      <c r="A19" s="312"/>
      <c r="B19" s="315"/>
      <c r="C19" s="193" t="s">
        <v>77</v>
      </c>
      <c r="D19" s="194">
        <f>D18*$D$3</f>
        <v>0</v>
      </c>
      <c r="E19" s="194">
        <f t="shared" ref="E19:I19" si="3">E18*$D$3</f>
        <v>0</v>
      </c>
      <c r="F19" s="194">
        <f t="shared" si="3"/>
        <v>0</v>
      </c>
      <c r="G19" s="194">
        <f t="shared" si="3"/>
        <v>0</v>
      </c>
      <c r="H19" s="194">
        <f t="shared" si="3"/>
        <v>0</v>
      </c>
      <c r="I19" s="194">
        <f t="shared" si="3"/>
        <v>0</v>
      </c>
      <c r="J19" s="194">
        <f>J18*$D$3</f>
        <v>0</v>
      </c>
      <c r="K19" s="194">
        <f>K18*$D$3</f>
        <v>0</v>
      </c>
      <c r="L19" s="318"/>
      <c r="M19" s="312"/>
    </row>
    <row r="20" spans="1:13" ht="20.25" customHeight="1">
      <c r="A20" s="312"/>
      <c r="B20" s="313"/>
      <c r="C20" s="189" t="s">
        <v>302</v>
      </c>
      <c r="D20" s="190"/>
      <c r="E20" s="190"/>
      <c r="F20" s="190"/>
      <c r="G20" s="190"/>
      <c r="H20" s="190"/>
      <c r="I20" s="190"/>
      <c r="J20" s="190"/>
      <c r="K20" s="190"/>
      <c r="L20" s="316">
        <f>SUM(D22:K22)</f>
        <v>0</v>
      </c>
      <c r="M20" s="312"/>
    </row>
    <row r="21" spans="1:13" ht="20.25" customHeight="1">
      <c r="A21" s="312"/>
      <c r="B21" s="314"/>
      <c r="C21" s="191" t="s">
        <v>303</v>
      </c>
      <c r="D21" s="192"/>
      <c r="E21" s="192"/>
      <c r="F21" s="192"/>
      <c r="G21" s="192"/>
      <c r="H21" s="192"/>
      <c r="I21" s="192"/>
      <c r="J21" s="192"/>
      <c r="K21" s="192"/>
      <c r="L21" s="317"/>
      <c r="M21" s="312"/>
    </row>
    <row r="22" spans="1:13" ht="20.25" customHeight="1">
      <c r="A22" s="312"/>
      <c r="B22" s="315"/>
      <c r="C22" s="193" t="s">
        <v>77</v>
      </c>
      <c r="D22" s="194">
        <f>D21*$D$3</f>
        <v>0</v>
      </c>
      <c r="E22" s="194">
        <f t="shared" ref="E22:I22" si="4">E21*$D$3</f>
        <v>0</v>
      </c>
      <c r="F22" s="194">
        <f t="shared" si="4"/>
        <v>0</v>
      </c>
      <c r="G22" s="194">
        <f t="shared" si="4"/>
        <v>0</v>
      </c>
      <c r="H22" s="194">
        <f t="shared" si="4"/>
        <v>0</v>
      </c>
      <c r="I22" s="194">
        <f t="shared" si="4"/>
        <v>0</v>
      </c>
      <c r="J22" s="194">
        <f>J21*$D$3</f>
        <v>0</v>
      </c>
      <c r="K22" s="194">
        <f>K21*$D$3</f>
        <v>0</v>
      </c>
      <c r="L22" s="318"/>
      <c r="M22" s="312"/>
    </row>
    <row r="23" spans="1:13" ht="20.25" customHeight="1">
      <c r="A23" s="312"/>
      <c r="B23" s="319"/>
      <c r="C23" s="189" t="s">
        <v>302</v>
      </c>
      <c r="D23" s="190"/>
      <c r="E23" s="190"/>
      <c r="F23" s="190"/>
      <c r="G23" s="190"/>
      <c r="H23" s="190"/>
      <c r="I23" s="190"/>
      <c r="J23" s="190"/>
      <c r="K23" s="190"/>
      <c r="L23" s="316">
        <f>SUM(D25:K25)</f>
        <v>0</v>
      </c>
      <c r="M23" s="312"/>
    </row>
    <row r="24" spans="1:13" ht="20.25" customHeight="1">
      <c r="A24" s="312"/>
      <c r="B24" s="320"/>
      <c r="C24" s="191" t="s">
        <v>303</v>
      </c>
      <c r="D24" s="192"/>
      <c r="E24" s="192"/>
      <c r="F24" s="192"/>
      <c r="G24" s="192"/>
      <c r="H24" s="192"/>
      <c r="I24" s="192"/>
      <c r="J24" s="192"/>
      <c r="K24" s="192"/>
      <c r="L24" s="317"/>
      <c r="M24" s="312"/>
    </row>
    <row r="25" spans="1:13" ht="20.25" customHeight="1">
      <c r="A25" s="312"/>
      <c r="B25" s="321"/>
      <c r="C25" s="193" t="s">
        <v>77</v>
      </c>
      <c r="D25" s="194">
        <f>D24*$D$3</f>
        <v>0</v>
      </c>
      <c r="E25" s="194">
        <f t="shared" ref="E25:I25" si="5">E24*$D$3</f>
        <v>0</v>
      </c>
      <c r="F25" s="194">
        <f t="shared" si="5"/>
        <v>0</v>
      </c>
      <c r="G25" s="194">
        <f t="shared" si="5"/>
        <v>0</v>
      </c>
      <c r="H25" s="194">
        <f t="shared" si="5"/>
        <v>0</v>
      </c>
      <c r="I25" s="194">
        <f t="shared" si="5"/>
        <v>0</v>
      </c>
      <c r="J25" s="194">
        <f>J24*$D$3</f>
        <v>0</v>
      </c>
      <c r="K25" s="194">
        <f>K24*$D$3</f>
        <v>0</v>
      </c>
      <c r="L25" s="318"/>
      <c r="M25" s="312"/>
    </row>
    <row r="26" spans="1:13" ht="20.25" customHeight="1">
      <c r="A26" s="312"/>
      <c r="B26" s="313"/>
      <c r="C26" s="189" t="s">
        <v>302</v>
      </c>
      <c r="D26" s="190"/>
      <c r="E26" s="190"/>
      <c r="F26" s="190"/>
      <c r="G26" s="190"/>
      <c r="H26" s="190"/>
      <c r="I26" s="190"/>
      <c r="J26" s="190"/>
      <c r="K26" s="190"/>
      <c r="L26" s="316">
        <f>SUM(D28:K28)</f>
        <v>0</v>
      </c>
      <c r="M26" s="312"/>
    </row>
    <row r="27" spans="1:13" ht="20.25" customHeight="1">
      <c r="A27" s="312"/>
      <c r="B27" s="314"/>
      <c r="C27" s="191" t="s">
        <v>303</v>
      </c>
      <c r="D27" s="192"/>
      <c r="E27" s="192"/>
      <c r="F27" s="192"/>
      <c r="G27" s="192"/>
      <c r="H27" s="192"/>
      <c r="I27" s="192"/>
      <c r="J27" s="192"/>
      <c r="K27" s="192"/>
      <c r="L27" s="317"/>
      <c r="M27" s="312"/>
    </row>
    <row r="28" spans="1:13" ht="20.25" customHeight="1">
      <c r="A28" s="312"/>
      <c r="B28" s="315"/>
      <c r="C28" s="193" t="s">
        <v>77</v>
      </c>
      <c r="D28" s="194">
        <f t="shared" ref="D28:K28" si="6">D27*$D$3</f>
        <v>0</v>
      </c>
      <c r="E28" s="194">
        <f t="shared" si="6"/>
        <v>0</v>
      </c>
      <c r="F28" s="194">
        <f t="shared" si="6"/>
        <v>0</v>
      </c>
      <c r="G28" s="194">
        <f t="shared" si="6"/>
        <v>0</v>
      </c>
      <c r="H28" s="194">
        <f t="shared" si="6"/>
        <v>0</v>
      </c>
      <c r="I28" s="194">
        <f t="shared" si="6"/>
        <v>0</v>
      </c>
      <c r="J28" s="194">
        <f t="shared" si="6"/>
        <v>0</v>
      </c>
      <c r="K28" s="194">
        <f t="shared" si="6"/>
        <v>0</v>
      </c>
      <c r="L28" s="318"/>
      <c r="M28" s="312"/>
    </row>
    <row r="29" spans="1:13" ht="20.25" customHeight="1">
      <c r="A29" s="312"/>
      <c r="B29" s="313"/>
      <c r="C29" s="189" t="s">
        <v>302</v>
      </c>
      <c r="D29" s="190"/>
      <c r="E29" s="190"/>
      <c r="F29" s="190"/>
      <c r="G29" s="190"/>
      <c r="H29" s="190"/>
      <c r="I29" s="190"/>
      <c r="J29" s="190"/>
      <c r="K29" s="190"/>
      <c r="L29" s="316">
        <f>SUM(D31:K31)</f>
        <v>0</v>
      </c>
      <c r="M29" s="309"/>
    </row>
    <row r="30" spans="1:13" ht="20.25" customHeight="1">
      <c r="A30" s="312"/>
      <c r="B30" s="314"/>
      <c r="C30" s="191" t="s">
        <v>303</v>
      </c>
      <c r="D30" s="192"/>
      <c r="E30" s="192"/>
      <c r="F30" s="192"/>
      <c r="G30" s="192"/>
      <c r="H30" s="192"/>
      <c r="I30" s="192"/>
      <c r="J30" s="192"/>
      <c r="K30" s="192"/>
      <c r="L30" s="317"/>
      <c r="M30" s="310"/>
    </row>
    <row r="31" spans="1:13" ht="20.25" customHeight="1">
      <c r="A31" s="312"/>
      <c r="B31" s="315"/>
      <c r="C31" s="193" t="s">
        <v>77</v>
      </c>
      <c r="D31" s="194">
        <f t="shared" ref="D31:K31" si="7">D30*$D$3</f>
        <v>0</v>
      </c>
      <c r="E31" s="194">
        <f t="shared" si="7"/>
        <v>0</v>
      </c>
      <c r="F31" s="194">
        <f t="shared" si="7"/>
        <v>0</v>
      </c>
      <c r="G31" s="194">
        <f t="shared" si="7"/>
        <v>0</v>
      </c>
      <c r="H31" s="194">
        <f t="shared" si="7"/>
        <v>0</v>
      </c>
      <c r="I31" s="194">
        <f t="shared" si="7"/>
        <v>0</v>
      </c>
      <c r="J31" s="194">
        <f t="shared" si="7"/>
        <v>0</v>
      </c>
      <c r="K31" s="194">
        <f t="shared" si="7"/>
        <v>0</v>
      </c>
      <c r="L31" s="318"/>
      <c r="M31" s="311"/>
    </row>
    <row r="32" spans="1:13" ht="20.25" customHeight="1">
      <c r="A32" s="312"/>
      <c r="B32" s="319"/>
      <c r="C32" s="189" t="s">
        <v>302</v>
      </c>
      <c r="D32" s="190"/>
      <c r="E32" s="190"/>
      <c r="F32" s="190"/>
      <c r="G32" s="190"/>
      <c r="H32" s="190"/>
      <c r="I32" s="190"/>
      <c r="J32" s="190"/>
      <c r="K32" s="190"/>
      <c r="L32" s="316">
        <f>SUM(D34:K34)</f>
        <v>0</v>
      </c>
      <c r="M32" s="309"/>
    </row>
    <row r="33" spans="1:13" ht="20.25" customHeight="1">
      <c r="A33" s="312"/>
      <c r="B33" s="320"/>
      <c r="C33" s="191" t="s">
        <v>303</v>
      </c>
      <c r="D33" s="192"/>
      <c r="E33" s="192"/>
      <c r="F33" s="192"/>
      <c r="G33" s="192"/>
      <c r="H33" s="192"/>
      <c r="I33" s="192"/>
      <c r="J33" s="192"/>
      <c r="K33" s="192"/>
      <c r="L33" s="317"/>
      <c r="M33" s="310"/>
    </row>
    <row r="34" spans="1:13" ht="20.25" customHeight="1">
      <c r="A34" s="312"/>
      <c r="B34" s="321"/>
      <c r="C34" s="193" t="s">
        <v>77</v>
      </c>
      <c r="D34" s="194">
        <f t="shared" ref="D34:K34" si="8">D33*$D$3</f>
        <v>0</v>
      </c>
      <c r="E34" s="194">
        <f t="shared" si="8"/>
        <v>0</v>
      </c>
      <c r="F34" s="194">
        <f t="shared" si="8"/>
        <v>0</v>
      </c>
      <c r="G34" s="194">
        <f t="shared" si="8"/>
        <v>0</v>
      </c>
      <c r="H34" s="194">
        <f t="shared" si="8"/>
        <v>0</v>
      </c>
      <c r="I34" s="194">
        <f t="shared" si="8"/>
        <v>0</v>
      </c>
      <c r="J34" s="194">
        <f t="shared" si="8"/>
        <v>0</v>
      </c>
      <c r="K34" s="194">
        <f t="shared" si="8"/>
        <v>0</v>
      </c>
      <c r="L34" s="318"/>
      <c r="M34" s="311"/>
    </row>
    <row r="35" spans="1:13" ht="20.25" customHeight="1">
      <c r="A35" s="312"/>
      <c r="B35" s="313"/>
      <c r="C35" s="189" t="s">
        <v>302</v>
      </c>
      <c r="D35" s="190"/>
      <c r="E35" s="190"/>
      <c r="F35" s="190"/>
      <c r="G35" s="190"/>
      <c r="H35" s="190"/>
      <c r="I35" s="190"/>
      <c r="J35" s="190"/>
      <c r="K35" s="190"/>
      <c r="L35" s="316">
        <f>SUM(D37:K37)</f>
        <v>0</v>
      </c>
      <c r="M35" s="309"/>
    </row>
    <row r="36" spans="1:13" ht="20.25" customHeight="1">
      <c r="A36" s="312"/>
      <c r="B36" s="314"/>
      <c r="C36" s="191" t="s">
        <v>303</v>
      </c>
      <c r="D36" s="192"/>
      <c r="E36" s="192"/>
      <c r="F36" s="192"/>
      <c r="G36" s="192"/>
      <c r="H36" s="192"/>
      <c r="I36" s="192"/>
      <c r="J36" s="192"/>
      <c r="K36" s="192"/>
      <c r="L36" s="317"/>
      <c r="M36" s="310"/>
    </row>
    <row r="37" spans="1:13" ht="20.25" customHeight="1">
      <c r="A37" s="312"/>
      <c r="B37" s="315"/>
      <c r="C37" s="193" t="s">
        <v>77</v>
      </c>
      <c r="D37" s="194">
        <f t="shared" ref="D37:K37" si="9">D36*$D$3</f>
        <v>0</v>
      </c>
      <c r="E37" s="194">
        <f t="shared" si="9"/>
        <v>0</v>
      </c>
      <c r="F37" s="194">
        <f t="shared" si="9"/>
        <v>0</v>
      </c>
      <c r="G37" s="194">
        <f t="shared" si="9"/>
        <v>0</v>
      </c>
      <c r="H37" s="194">
        <f t="shared" si="9"/>
        <v>0</v>
      </c>
      <c r="I37" s="194">
        <f t="shared" si="9"/>
        <v>0</v>
      </c>
      <c r="J37" s="194">
        <f t="shared" si="9"/>
        <v>0</v>
      </c>
      <c r="K37" s="194">
        <f t="shared" si="9"/>
        <v>0</v>
      </c>
      <c r="L37" s="318"/>
      <c r="M37" s="311"/>
    </row>
    <row r="38" spans="1:13" ht="20.25" customHeight="1">
      <c r="A38" s="312"/>
      <c r="B38" s="313"/>
      <c r="C38" s="189" t="s">
        <v>302</v>
      </c>
      <c r="D38" s="190"/>
      <c r="E38" s="190"/>
      <c r="F38" s="190"/>
      <c r="G38" s="190"/>
      <c r="H38" s="190"/>
      <c r="I38" s="190"/>
      <c r="J38" s="190"/>
      <c r="K38" s="190"/>
      <c r="L38" s="316">
        <f>SUM(D40:K40)</f>
        <v>0</v>
      </c>
      <c r="M38" s="195"/>
    </row>
    <row r="39" spans="1:13" ht="20.25" customHeight="1">
      <c r="A39" s="312"/>
      <c r="B39" s="314"/>
      <c r="C39" s="191" t="s">
        <v>303</v>
      </c>
      <c r="D39" s="192"/>
      <c r="E39" s="192"/>
      <c r="F39" s="192"/>
      <c r="G39" s="192"/>
      <c r="H39" s="192"/>
      <c r="I39" s="192"/>
      <c r="J39" s="192"/>
      <c r="K39" s="192"/>
      <c r="L39" s="317"/>
      <c r="M39" s="195"/>
    </row>
    <row r="40" spans="1:13" ht="20.25" customHeight="1">
      <c r="A40" s="312"/>
      <c r="B40" s="315"/>
      <c r="C40" s="193" t="s">
        <v>77</v>
      </c>
      <c r="D40" s="194">
        <f t="shared" ref="D40:K40" si="10">D39*$D$3</f>
        <v>0</v>
      </c>
      <c r="E40" s="194">
        <f t="shared" si="10"/>
        <v>0</v>
      </c>
      <c r="F40" s="194">
        <f t="shared" si="10"/>
        <v>0</v>
      </c>
      <c r="G40" s="194">
        <f t="shared" si="10"/>
        <v>0</v>
      </c>
      <c r="H40" s="194">
        <f t="shared" si="10"/>
        <v>0</v>
      </c>
      <c r="I40" s="194">
        <f t="shared" si="10"/>
        <v>0</v>
      </c>
      <c r="J40" s="194">
        <f t="shared" si="10"/>
        <v>0</v>
      </c>
      <c r="K40" s="194">
        <f t="shared" si="10"/>
        <v>0</v>
      </c>
      <c r="L40" s="318"/>
      <c r="M40" s="195"/>
    </row>
    <row r="41" spans="1:13" ht="20.25" customHeight="1">
      <c r="A41" s="312"/>
      <c r="B41" s="313"/>
      <c r="C41" s="189" t="s">
        <v>302</v>
      </c>
      <c r="D41" s="190"/>
      <c r="E41" s="190"/>
      <c r="F41" s="190"/>
      <c r="G41" s="190"/>
      <c r="H41" s="190"/>
      <c r="I41" s="190"/>
      <c r="J41" s="190"/>
      <c r="K41" s="190"/>
      <c r="L41" s="316">
        <f>SUM(D43:K43)</f>
        <v>0</v>
      </c>
      <c r="M41" s="195"/>
    </row>
    <row r="42" spans="1:13" ht="20.25" customHeight="1">
      <c r="A42" s="312"/>
      <c r="B42" s="314"/>
      <c r="C42" s="191" t="s">
        <v>303</v>
      </c>
      <c r="D42" s="192"/>
      <c r="E42" s="192"/>
      <c r="F42" s="192"/>
      <c r="G42" s="192"/>
      <c r="H42" s="192"/>
      <c r="I42" s="192"/>
      <c r="J42" s="192"/>
      <c r="K42" s="192"/>
      <c r="L42" s="317"/>
      <c r="M42" s="195"/>
    </row>
    <row r="43" spans="1:13" ht="20.25" customHeight="1">
      <c r="A43" s="312"/>
      <c r="B43" s="315"/>
      <c r="C43" s="193" t="s">
        <v>77</v>
      </c>
      <c r="D43" s="194">
        <f t="shared" ref="D43:K43" si="11">D42*$D$3</f>
        <v>0</v>
      </c>
      <c r="E43" s="194">
        <f t="shared" si="11"/>
        <v>0</v>
      </c>
      <c r="F43" s="194">
        <f t="shared" si="11"/>
        <v>0</v>
      </c>
      <c r="G43" s="194">
        <f t="shared" si="11"/>
        <v>0</v>
      </c>
      <c r="H43" s="194">
        <f t="shared" si="11"/>
        <v>0</v>
      </c>
      <c r="I43" s="194">
        <f t="shared" si="11"/>
        <v>0</v>
      </c>
      <c r="J43" s="194">
        <f t="shared" si="11"/>
        <v>0</v>
      </c>
      <c r="K43" s="194">
        <f t="shared" si="11"/>
        <v>0</v>
      </c>
      <c r="L43" s="318"/>
      <c r="M43" s="195"/>
    </row>
    <row r="44" spans="1:13" ht="20.25" customHeight="1">
      <c r="A44" s="312"/>
      <c r="B44" s="319"/>
      <c r="C44" s="189" t="s">
        <v>302</v>
      </c>
      <c r="D44" s="190"/>
      <c r="E44" s="190"/>
      <c r="F44" s="190"/>
      <c r="G44" s="190"/>
      <c r="H44" s="190"/>
      <c r="I44" s="190"/>
      <c r="J44" s="190"/>
      <c r="K44" s="190"/>
      <c r="L44" s="316">
        <f>SUM(D46:K46)</f>
        <v>0</v>
      </c>
      <c r="M44" s="309"/>
    </row>
    <row r="45" spans="1:13" ht="20.25" customHeight="1">
      <c r="A45" s="312"/>
      <c r="B45" s="320"/>
      <c r="C45" s="191" t="s">
        <v>303</v>
      </c>
      <c r="D45" s="192"/>
      <c r="E45" s="192"/>
      <c r="F45" s="192"/>
      <c r="G45" s="192"/>
      <c r="H45" s="192"/>
      <c r="I45" s="192"/>
      <c r="J45" s="192"/>
      <c r="K45" s="192"/>
      <c r="L45" s="317"/>
      <c r="M45" s="310"/>
    </row>
    <row r="46" spans="1:13" ht="20.25" customHeight="1">
      <c r="A46" s="312"/>
      <c r="B46" s="321"/>
      <c r="C46" s="193" t="s">
        <v>77</v>
      </c>
      <c r="D46" s="194">
        <f t="shared" ref="D46:K46" si="12">D45*$D$3</f>
        <v>0</v>
      </c>
      <c r="E46" s="194">
        <f t="shared" si="12"/>
        <v>0</v>
      </c>
      <c r="F46" s="194">
        <f t="shared" si="12"/>
        <v>0</v>
      </c>
      <c r="G46" s="194">
        <f t="shared" si="12"/>
        <v>0</v>
      </c>
      <c r="H46" s="194">
        <f t="shared" si="12"/>
        <v>0</v>
      </c>
      <c r="I46" s="194">
        <f t="shared" si="12"/>
        <v>0</v>
      </c>
      <c r="J46" s="194">
        <f t="shared" si="12"/>
        <v>0</v>
      </c>
      <c r="K46" s="194">
        <f t="shared" si="12"/>
        <v>0</v>
      </c>
      <c r="L46" s="318"/>
      <c r="M46" s="311"/>
    </row>
    <row r="47" spans="1:13" ht="20.25" customHeight="1">
      <c r="A47" s="312"/>
      <c r="B47" s="319"/>
      <c r="C47" s="189" t="s">
        <v>302</v>
      </c>
      <c r="D47" s="190"/>
      <c r="E47" s="190"/>
      <c r="F47" s="190"/>
      <c r="G47" s="190"/>
      <c r="H47" s="190"/>
      <c r="I47" s="190"/>
      <c r="J47" s="190"/>
      <c r="K47" s="190"/>
      <c r="L47" s="316">
        <f>SUM(D49:K49)</f>
        <v>0</v>
      </c>
      <c r="M47" s="309"/>
    </row>
    <row r="48" spans="1:13" ht="20.25" customHeight="1">
      <c r="A48" s="312"/>
      <c r="B48" s="320"/>
      <c r="C48" s="191" t="s">
        <v>303</v>
      </c>
      <c r="D48" s="192"/>
      <c r="E48" s="192"/>
      <c r="F48" s="192"/>
      <c r="G48" s="192"/>
      <c r="H48" s="192"/>
      <c r="I48" s="192"/>
      <c r="J48" s="192"/>
      <c r="K48" s="192"/>
      <c r="L48" s="317"/>
      <c r="M48" s="310"/>
    </row>
    <row r="49" spans="1:13" ht="20.25" customHeight="1">
      <c r="A49" s="312"/>
      <c r="B49" s="321"/>
      <c r="C49" s="193" t="s">
        <v>77</v>
      </c>
      <c r="D49" s="194">
        <f t="shared" ref="D49:K49" si="13">D48*$D$3</f>
        <v>0</v>
      </c>
      <c r="E49" s="194">
        <f t="shared" si="13"/>
        <v>0</v>
      </c>
      <c r="F49" s="194">
        <f t="shared" si="13"/>
        <v>0</v>
      </c>
      <c r="G49" s="194">
        <f t="shared" si="13"/>
        <v>0</v>
      </c>
      <c r="H49" s="194">
        <f t="shared" si="13"/>
        <v>0</v>
      </c>
      <c r="I49" s="194">
        <f t="shared" si="13"/>
        <v>0</v>
      </c>
      <c r="J49" s="194">
        <f t="shared" si="13"/>
        <v>0</v>
      </c>
      <c r="K49" s="194">
        <f t="shared" si="13"/>
        <v>0</v>
      </c>
      <c r="L49" s="318"/>
      <c r="M49" s="311"/>
    </row>
    <row r="50" spans="1:13" ht="20.25" customHeight="1">
      <c r="A50" s="312"/>
      <c r="B50" s="319"/>
      <c r="C50" s="189" t="s">
        <v>302</v>
      </c>
      <c r="D50" s="190"/>
      <c r="E50" s="190"/>
      <c r="F50" s="190"/>
      <c r="G50" s="190"/>
      <c r="H50" s="190"/>
      <c r="I50" s="190"/>
      <c r="J50" s="190"/>
      <c r="K50" s="190"/>
      <c r="L50" s="316">
        <f>SUM(D52:K52)</f>
        <v>0</v>
      </c>
      <c r="M50" s="309"/>
    </row>
    <row r="51" spans="1:13" ht="20.25" customHeight="1">
      <c r="A51" s="312"/>
      <c r="B51" s="320"/>
      <c r="C51" s="191" t="s">
        <v>303</v>
      </c>
      <c r="D51" s="192"/>
      <c r="E51" s="192"/>
      <c r="F51" s="192"/>
      <c r="G51" s="192"/>
      <c r="H51" s="192"/>
      <c r="I51" s="192"/>
      <c r="J51" s="192"/>
      <c r="K51" s="192"/>
      <c r="L51" s="317"/>
      <c r="M51" s="310"/>
    </row>
    <row r="52" spans="1:13" ht="20.25" customHeight="1">
      <c r="A52" s="312"/>
      <c r="B52" s="321"/>
      <c r="C52" s="193" t="s">
        <v>77</v>
      </c>
      <c r="D52" s="194">
        <f t="shared" ref="D52:K52" si="14">D51*$D$3</f>
        <v>0</v>
      </c>
      <c r="E52" s="194">
        <f t="shared" si="14"/>
        <v>0</v>
      </c>
      <c r="F52" s="194">
        <f t="shared" si="14"/>
        <v>0</v>
      </c>
      <c r="G52" s="194">
        <f t="shared" si="14"/>
        <v>0</v>
      </c>
      <c r="H52" s="194">
        <f t="shared" si="14"/>
        <v>0</v>
      </c>
      <c r="I52" s="194">
        <f t="shared" si="14"/>
        <v>0</v>
      </c>
      <c r="J52" s="194">
        <f t="shared" si="14"/>
        <v>0</v>
      </c>
      <c r="K52" s="194">
        <f t="shared" si="14"/>
        <v>0</v>
      </c>
      <c r="L52" s="318"/>
      <c r="M52" s="311"/>
    </row>
    <row r="53" spans="1:13" ht="30" customHeight="1">
      <c r="B53" s="196" t="s">
        <v>304</v>
      </c>
      <c r="C53" s="197"/>
      <c r="D53" s="198">
        <f>D10+D13+D16+D19+D22+D25+D28+D31+D34+D37+D40+D43+D49+D46+D52</f>
        <v>0</v>
      </c>
      <c r="E53" s="198">
        <f t="shared" ref="E53:K53" si="15">E10+E13+E16+E19+E22+E25+E28+E31+E34+E37+E40+E43+E49+E46+E52</f>
        <v>0</v>
      </c>
      <c r="F53" s="198">
        <f t="shared" si="15"/>
        <v>0</v>
      </c>
      <c r="G53" s="198">
        <f t="shared" si="15"/>
        <v>0</v>
      </c>
      <c r="H53" s="198">
        <f t="shared" si="15"/>
        <v>0</v>
      </c>
      <c r="I53" s="198">
        <f t="shared" si="15"/>
        <v>0</v>
      </c>
      <c r="J53" s="198">
        <f t="shared" si="15"/>
        <v>0</v>
      </c>
      <c r="K53" s="198">
        <f t="shared" si="15"/>
        <v>0</v>
      </c>
      <c r="L53" s="199">
        <f>SUM(L8:L52)</f>
        <v>0</v>
      </c>
      <c r="M53" s="200"/>
    </row>
    <row r="54" spans="1:13">
      <c r="B54" s="201"/>
      <c r="C54" s="201"/>
      <c r="D54" s="201"/>
      <c r="E54" s="201"/>
      <c r="F54" s="201"/>
      <c r="G54" s="201"/>
      <c r="H54" s="201"/>
      <c r="I54" s="201"/>
      <c r="J54" s="201"/>
      <c r="K54" s="201"/>
      <c r="L54" s="201"/>
    </row>
    <row r="55" spans="1:13">
      <c r="D55" s="302" t="s">
        <v>305</v>
      </c>
      <c r="E55" s="302"/>
      <c r="F55" s="202" t="s">
        <v>306</v>
      </c>
      <c r="G55" s="307" t="s">
        <v>37</v>
      </c>
      <c r="H55" s="308"/>
    </row>
    <row r="56" spans="1:13">
      <c r="D56" s="302" t="s">
        <v>274</v>
      </c>
      <c r="E56" s="302"/>
      <c r="F56" s="304">
        <f>COUNTIF($D$5:$N$5,"活動推進費")</f>
        <v>0</v>
      </c>
      <c r="G56" s="306">
        <f>SUMIFS($D$53:$N$53,$D$5:$N$5,"活動推進費")</f>
        <v>0</v>
      </c>
      <c r="H56" s="306"/>
    </row>
    <row r="57" spans="1:13">
      <c r="D57" s="302"/>
      <c r="E57" s="302"/>
      <c r="F57" s="305"/>
      <c r="G57" s="306"/>
      <c r="H57" s="306"/>
    </row>
    <row r="58" spans="1:13">
      <c r="D58" s="302" t="s">
        <v>308</v>
      </c>
      <c r="E58" s="302"/>
      <c r="F58" s="304">
        <f>COUNTIF($D$5:$N$5,"森林資源活用")</f>
        <v>0</v>
      </c>
      <c r="G58" s="306">
        <f>SUMIFS($D$53:$N$53,$D$5:$N$5,"森林資源活用")</f>
        <v>0</v>
      </c>
      <c r="H58" s="306"/>
    </row>
    <row r="59" spans="1:13">
      <c r="D59" s="302"/>
      <c r="E59" s="302"/>
      <c r="F59" s="305"/>
      <c r="G59" s="306"/>
      <c r="H59" s="306"/>
    </row>
    <row r="60" spans="1:13">
      <c r="D60" s="302" t="s">
        <v>309</v>
      </c>
      <c r="E60" s="302"/>
      <c r="F60" s="304">
        <f>COUNTIF($D$5:$N$5,"竹林資源活用")</f>
        <v>0</v>
      </c>
      <c r="G60" s="306">
        <f>SUMIFS($D$53:$N$53,$D$5:$N$5,"竹林資源活用")</f>
        <v>0</v>
      </c>
      <c r="H60" s="306"/>
    </row>
    <row r="61" spans="1:13">
      <c r="D61" s="302"/>
      <c r="E61" s="302"/>
      <c r="F61" s="305"/>
      <c r="G61" s="306"/>
      <c r="H61" s="306"/>
    </row>
    <row r="62" spans="1:13">
      <c r="D62" s="302" t="s">
        <v>281</v>
      </c>
      <c r="E62" s="302"/>
      <c r="F62" s="304">
        <f>COUNTIF($D$5:$N$5,"機能強化")</f>
        <v>0</v>
      </c>
      <c r="G62" s="306">
        <f>SUMIFS($D$53:$N$53,$D$5:$N$5,"機能強化")</f>
        <v>0</v>
      </c>
      <c r="H62" s="306"/>
    </row>
    <row r="63" spans="1:13">
      <c r="D63" s="302"/>
      <c r="E63" s="302"/>
      <c r="F63" s="305"/>
      <c r="G63" s="306"/>
      <c r="H63" s="306"/>
    </row>
    <row r="64" spans="1:13">
      <c r="D64" s="302" t="s">
        <v>310</v>
      </c>
      <c r="E64" s="302"/>
      <c r="F64" s="304">
        <f>COUNTIF($D$5:$N$5,"関係人口　　　創出・維持")</f>
        <v>0</v>
      </c>
      <c r="G64" s="306">
        <f>SUMIFS($D$53:$N$53,$D$5:$N$5,"関係人口　　　創出・維持")</f>
        <v>0</v>
      </c>
      <c r="H64" s="306"/>
    </row>
    <row r="65" spans="4:8">
      <c r="D65" s="302"/>
      <c r="E65" s="302"/>
      <c r="F65" s="305"/>
      <c r="G65" s="306"/>
      <c r="H65" s="306"/>
    </row>
    <row r="66" spans="4:8">
      <c r="D66" s="203"/>
      <c r="E66" s="203"/>
      <c r="F66" s="203"/>
      <c r="G66" s="203"/>
      <c r="H66" s="203"/>
    </row>
    <row r="67" spans="4:8" ht="24" customHeight="1">
      <c r="D67" s="302" t="s">
        <v>304</v>
      </c>
      <c r="E67" s="302"/>
      <c r="F67" s="202"/>
      <c r="G67" s="303">
        <f>SUM(G56:H66)</f>
        <v>0</v>
      </c>
      <c r="H67" s="302"/>
    </row>
  </sheetData>
  <mergeCells count="93">
    <mergeCell ref="K1:M1"/>
    <mergeCell ref="B5:C5"/>
    <mergeCell ref="A6:A7"/>
    <mergeCell ref="B6:C6"/>
    <mergeCell ref="D6:D7"/>
    <mergeCell ref="E6:E7"/>
    <mergeCell ref="F6:F7"/>
    <mergeCell ref="G6:G7"/>
    <mergeCell ref="H6:H7"/>
    <mergeCell ref="I6:I7"/>
    <mergeCell ref="L2:M2"/>
    <mergeCell ref="J6:J7"/>
    <mergeCell ref="K6:K7"/>
    <mergeCell ref="L6:L7"/>
    <mergeCell ref="M6:M7"/>
    <mergeCell ref="B7:C7"/>
    <mergeCell ref="A11:A13"/>
    <mergeCell ref="B11:B13"/>
    <mergeCell ref="L11:L13"/>
    <mergeCell ref="M11:M13"/>
    <mergeCell ref="A8:A10"/>
    <mergeCell ref="B8:B10"/>
    <mergeCell ref="L8:L10"/>
    <mergeCell ref="M8:M10"/>
    <mergeCell ref="A14:A16"/>
    <mergeCell ref="B14:B16"/>
    <mergeCell ref="L14:L16"/>
    <mergeCell ref="M14:M16"/>
    <mergeCell ref="A17:A19"/>
    <mergeCell ref="B17:B19"/>
    <mergeCell ref="L17:L19"/>
    <mergeCell ref="M17:M19"/>
    <mergeCell ref="A20:A22"/>
    <mergeCell ref="B20:B22"/>
    <mergeCell ref="L20:L22"/>
    <mergeCell ref="M20:M22"/>
    <mergeCell ref="A23:A25"/>
    <mergeCell ref="B23:B25"/>
    <mergeCell ref="L23:L25"/>
    <mergeCell ref="M23:M25"/>
    <mergeCell ref="A26:A28"/>
    <mergeCell ref="B26:B28"/>
    <mergeCell ref="L26:L28"/>
    <mergeCell ref="M26:M28"/>
    <mergeCell ref="A29:A31"/>
    <mergeCell ref="B29:B31"/>
    <mergeCell ref="L29:L31"/>
    <mergeCell ref="M29:M31"/>
    <mergeCell ref="A32:A34"/>
    <mergeCell ref="B32:B34"/>
    <mergeCell ref="L32:L34"/>
    <mergeCell ref="M32:M34"/>
    <mergeCell ref="A35:A37"/>
    <mergeCell ref="B35:B37"/>
    <mergeCell ref="L35:L37"/>
    <mergeCell ref="M35:M37"/>
    <mergeCell ref="A38:A40"/>
    <mergeCell ref="B38:B40"/>
    <mergeCell ref="L38:L40"/>
    <mergeCell ref="A50:A52"/>
    <mergeCell ref="B50:B52"/>
    <mergeCell ref="L50:L52"/>
    <mergeCell ref="M50:M52"/>
    <mergeCell ref="A41:A43"/>
    <mergeCell ref="B41:B43"/>
    <mergeCell ref="L41:L43"/>
    <mergeCell ref="A44:A46"/>
    <mergeCell ref="B44:B46"/>
    <mergeCell ref="L44:L46"/>
    <mergeCell ref="M44:M46"/>
    <mergeCell ref="A47:A49"/>
    <mergeCell ref="B47:B49"/>
    <mergeCell ref="L47:L49"/>
    <mergeCell ref="M47:M49"/>
    <mergeCell ref="D60:E61"/>
    <mergeCell ref="F60:F61"/>
    <mergeCell ref="G60:H61"/>
    <mergeCell ref="D55:E55"/>
    <mergeCell ref="G55:H55"/>
    <mergeCell ref="D56:E57"/>
    <mergeCell ref="F56:F57"/>
    <mergeCell ref="G56:H57"/>
    <mergeCell ref="D58:E59"/>
    <mergeCell ref="F58:F59"/>
    <mergeCell ref="G58:H59"/>
    <mergeCell ref="D67:E67"/>
    <mergeCell ref="G67:H67"/>
    <mergeCell ref="D62:E63"/>
    <mergeCell ref="F62:F63"/>
    <mergeCell ref="G62:H63"/>
    <mergeCell ref="D64:E65"/>
    <mergeCell ref="F64:F65"/>
    <mergeCell ref="G64:H65"/>
  </mergeCells>
  <phoneticPr fontId="40"/>
  <dataValidations count="2">
    <dataValidation type="list" showInputMessage="1" showErrorMessage="1" sqref="D5:K5" xr:uid="{7789E3EE-9514-4D48-A4D5-5D962086635B}">
      <formula1>"活動推進費,森林資源活用,竹林資源活用,機能強化,関係人口　　　創出・維持,　,"</formula1>
    </dataValidation>
    <dataValidation type="list" showInputMessage="1" showErrorMessage="1" sqref="A8:A52" xr:uid="{5122AA90-92CD-4CB5-8FCD-6A989CED9C40}">
      <formula1>"〇,　"</formula1>
    </dataValidation>
  </dataValidations>
  <pageMargins left="0" right="0" top="0.35433070866141703" bottom="0.15748031496063" header="0.31496062992126" footer="0.31496062992126"/>
  <pageSetup paperSize="9" scale="81" fitToWidth="0" fitToHeight="0" orientation="landscape" horizontalDpi="300" verticalDpi="300" r:id="rId1"/>
  <rowBreaks count="1" manualBreakCount="1">
    <brk id="3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実施状況報告書</vt:lpstr>
      <vt:lpstr>活動記録（集合写真）</vt:lpstr>
      <vt:lpstr>活動記録（集合写真） (2)</vt:lpstr>
      <vt:lpstr>活動記録（場所ごと）</vt:lpstr>
      <vt:lpstr>活動記録（資源活用の取組）</vt:lpstr>
      <vt:lpstr>モニタリング結果報告書</vt:lpstr>
      <vt:lpstr>金銭出納簿</vt:lpstr>
      <vt:lpstr>領NO.〇</vt:lpstr>
      <vt:lpstr>人件費支給台帳</vt:lpstr>
      <vt:lpstr>実施状況整理票</vt:lpstr>
      <vt:lpstr>効果チェックシート</vt:lpstr>
      <vt:lpstr>クロコンチェック</vt:lpstr>
      <vt:lpstr>実施状況報告書!_Hlk92833663</vt:lpstr>
      <vt:lpstr>クロコンチェック!Print_Area</vt:lpstr>
      <vt:lpstr>モニタリング結果報告書!Print_Area</vt:lpstr>
      <vt:lpstr>'活動記録（資源活用の取組）'!Print_Area</vt:lpstr>
      <vt:lpstr>'活動記録（集合写真）'!Print_Area</vt:lpstr>
      <vt:lpstr>'活動記録（集合写真） (2)'!Print_Area</vt:lpstr>
      <vt:lpstr>'活動記録（場所ごと）'!Print_Area</vt:lpstr>
      <vt:lpstr>金銭出納簿!Print_Area</vt:lpstr>
      <vt:lpstr>効果チェックシート!Print_Area</vt:lpstr>
      <vt:lpstr>実施状況整理票!Print_Area</vt:lpstr>
      <vt:lpstr>実施状況報告書!Print_Area</vt:lpstr>
      <vt:lpstr>人件費支給台帳!Print_Area</vt:lpstr>
      <vt:lpstr>実施状況整理票!Print_Titles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fukumori013</dc:creator>
  <cp:lastModifiedBy>fukumori013</cp:lastModifiedBy>
  <cp:lastPrinted>2025-08-05T05:58:43Z</cp:lastPrinted>
  <dcterms:created xsi:type="dcterms:W3CDTF">2025-03-14T08:21:00Z</dcterms:created>
  <dcterms:modified xsi:type="dcterms:W3CDTF">2025-08-07T02:40:41Z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1041-11.2.0.10624</vt:lpwstr>
  </property>
  <property fmtid="{D5CDD505-2E9C-101B-9397-08002B2CF9AE}" pid="3" name="ICV">
    <vt:lpwstr>6BBACD52010A4F2D8F1FC23B34E3BE78</vt:lpwstr>
  </property>
</Properties>
</file>